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lgran\Desktop\ANASTASIS\MATRICE\2024\"/>
    </mc:Choice>
  </mc:AlternateContent>
  <xr:revisionPtr revIDLastSave="0" documentId="8_{4F2D954F-F4E8-4427-ABCF-967A3951BFDC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Prodott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HJs0z67SgqgKfmmqdoLMp+ODroA=="/>
    </ext>
  </extLst>
</workbook>
</file>

<file path=xl/calcChain.xml><?xml version="1.0" encoding="utf-8"?>
<calcChain xmlns="http://schemas.openxmlformats.org/spreadsheetml/2006/main">
  <c r="H99" i="2" l="1"/>
  <c r="I99" i="2" s="1"/>
  <c r="H94" i="2"/>
  <c r="I94" i="2" s="1"/>
  <c r="H33" i="2"/>
  <c r="I33" i="2" s="1"/>
  <c r="H32" i="2"/>
  <c r="I32" i="2" s="1"/>
  <c r="H31" i="2"/>
  <c r="I31" i="2" s="1"/>
  <c r="H30" i="2"/>
  <c r="I30" i="2" s="1"/>
  <c r="H143" i="2" l="1"/>
  <c r="I143" i="2" s="1"/>
  <c r="H142" i="2"/>
  <c r="I142" i="2" s="1"/>
  <c r="H141" i="2"/>
  <c r="I141" i="2" s="1"/>
  <c r="H140" i="2"/>
  <c r="I140" i="2" s="1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H133" i="2"/>
  <c r="I133" i="2" s="1"/>
  <c r="H132" i="2"/>
  <c r="I132" i="2" s="1"/>
  <c r="H131" i="2"/>
  <c r="I131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8" i="2"/>
  <c r="I98" i="2" s="1"/>
  <c r="H97" i="2"/>
  <c r="I97" i="2" s="1"/>
  <c r="H96" i="2"/>
  <c r="I96" i="2" s="1"/>
  <c r="H95" i="2"/>
  <c r="I95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C11" i="2" l="1"/>
  <c r="C9" i="2" s="1"/>
</calcChain>
</file>

<file path=xl/sharedStrings.xml><?xml version="1.0" encoding="utf-8"?>
<sst xmlns="http://schemas.openxmlformats.org/spreadsheetml/2006/main" count="786" uniqueCount="462">
  <si>
    <r>
      <rPr>
        <sz val="14"/>
        <color rgb="FF000000"/>
        <rFont val="Arial Rounded"/>
      </rPr>
      <t xml:space="preserve">  www.anastasis.it/area-scuola-risorse       CHIAMA: 051 2962111          SCRIVI: </t>
    </r>
    <r>
      <rPr>
        <u/>
        <sz val="14"/>
        <color rgb="FF000000"/>
        <rFont val="Arial Rounded"/>
      </rPr>
      <t>info@anastasis.it</t>
    </r>
    <r>
      <rPr>
        <sz val="14"/>
        <color rgb="FF000000"/>
        <rFont val="Arial Rounded"/>
      </rPr>
      <t> </t>
    </r>
  </si>
  <si>
    <t>CATALOGO ANASTASIS CON CODICI MEPA</t>
  </si>
  <si>
    <t>PREVISIONE COSTI</t>
  </si>
  <si>
    <t>verifica sempre la spesa con un preventivo ufficiale prima di impegnarti per evitare errori - prezzi soggetti a variazioni</t>
  </si>
  <si>
    <t xml:space="preserve">Spesa massima consentita </t>
  </si>
  <si>
    <r>
      <rPr>
        <b/>
        <sz val="12"/>
        <color rgb="FF000000"/>
        <rFont val="Arial"/>
      </rPr>
      <t>◄</t>
    </r>
    <r>
      <rPr>
        <b/>
        <sz val="14"/>
        <color rgb="FF000000"/>
        <rFont val="Arial"/>
      </rPr>
      <t xml:space="preserve"> INSERISCI LA SPESA MASSIMA CONSENTITA</t>
    </r>
  </si>
  <si>
    <t xml:space="preserve">Finanziamento residuo </t>
  </si>
  <si>
    <t xml:space="preserve"> Vedrai il finanziamento residuo qui</t>
  </si>
  <si>
    <t xml:space="preserve">TOTALE SPESA </t>
  </si>
  <si>
    <t>Vedrai la spesa totale prevista qui</t>
  </si>
  <si>
    <t>INSERISCI QUANTITÀ</t>
  </si>
  <si>
    <t>▼</t>
  </si>
  <si>
    <t>TIPO DI PRODOTTO</t>
  </si>
  <si>
    <t>PRODOTTO DA</t>
  </si>
  <si>
    <t>CODICE MEPA</t>
  </si>
  <si>
    <t>DESCRIZIONE</t>
  </si>
  <si>
    <t>Descrizione aggiuntiva</t>
  </si>
  <si>
    <t>QUANTITÀ?</t>
  </si>
  <si>
    <t>IMPONIBILE</t>
  </si>
  <si>
    <r>
      <rPr>
        <sz val="10"/>
        <color rgb="FF000000"/>
        <rFont val="Arial Rounded MT Bold"/>
      </rPr>
      <t>PREZZO</t>
    </r>
    <r>
      <rPr>
        <sz val="8"/>
        <color rgb="FF000000"/>
        <rFont val="Arial Rounded MT Bold"/>
      </rPr>
      <t xml:space="preserve"> 
</t>
    </r>
    <r>
      <rPr>
        <sz val="9"/>
        <color rgb="FF000000"/>
        <rFont val="Arial Rounded MT Bold"/>
      </rPr>
      <t>IVA INCLUSA</t>
    </r>
  </si>
  <si>
    <t>TOTALE PRODOTTO</t>
  </si>
  <si>
    <t>LINK AL SITO</t>
  </si>
  <si>
    <t>SOFTWARE ONLINE</t>
  </si>
  <si>
    <t>ANASTASIS</t>
  </si>
  <si>
    <t>16001-SMX-30</t>
  </si>
  <si>
    <t>SupermappeX - Licenza per 1 classe (pacchetto 365 gg)</t>
  </si>
  <si>
    <r>
      <rPr>
        <u/>
        <sz val="10"/>
        <color rgb="FF5C24D5"/>
        <rFont val="Arial"/>
      </rPr>
      <t>https://www.anastasis.it/catalogo-generale/supermappex-educational/</t>
    </r>
  </si>
  <si>
    <t>16001-SMX-30-2A</t>
  </si>
  <si>
    <r>
      <rPr>
        <sz val="10"/>
        <color rgb="FF525252"/>
        <rFont val="Arial"/>
      </rPr>
      <t xml:space="preserve">SupermappeX - Licenza per 1 classe Abbonamento </t>
    </r>
    <r>
      <rPr>
        <b/>
        <sz val="10"/>
        <color rgb="FF525252"/>
        <rFont val="Arial"/>
      </rPr>
      <t xml:space="preserve">BIENNALE 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</si>
  <si>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</si>
  <si>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16001-SMX-30-3A</t>
  </si>
  <si>
    <r>
      <rPr>
        <sz val="10"/>
        <color rgb="FF525252"/>
        <rFont val="Arial"/>
      </rPr>
      <t xml:space="preserve">SupermappeX - Licenza per 1 classe Abbonamento </t>
    </r>
    <r>
      <rPr>
        <b/>
        <sz val="10"/>
        <color rgb="FF525252"/>
        <rFont val="Arial"/>
      </rPr>
      <t>TRIENNALE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</si>
  <si>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</si>
  <si>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16001-SMX-150</t>
  </si>
  <si>
    <t>SupermappeX - Licenza valida fino a 150 studenti (pacchetto 365 gg)</t>
  </si>
  <si>
    <r>
      <rPr>
        <u/>
        <sz val="10"/>
        <color rgb="FF5C24D5"/>
        <rFont val="Arial"/>
      </rPr>
      <t>https://www.anastasis.it/catalogo-generale/supermappex-educational/</t>
    </r>
  </si>
  <si>
    <t>16001-SMX-150-2A</t>
  </si>
  <si>
    <r>
      <rPr>
        <sz val="10"/>
        <color rgb="FF525252"/>
        <rFont val="Arial"/>
      </rPr>
      <t xml:space="preserve">SupermappeX - Licenza valida fino a 150 studenti Abbonamento </t>
    </r>
    <r>
      <rPr>
        <b/>
        <sz val="10"/>
        <color rgb="FF525252"/>
        <rFont val="Arial"/>
      </rPr>
      <t xml:space="preserve">BIENNALE 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</si>
  <si>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</si>
  <si>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16001-SMX-150-3A</t>
  </si>
  <si>
    <r>
      <rPr>
        <sz val="10"/>
        <color rgb="FF525252"/>
        <rFont val="Arial"/>
      </rPr>
      <t xml:space="preserve">SupermappeX - Licenza valida fino a 150 studenti Abbonamento </t>
    </r>
    <r>
      <rPr>
        <b/>
        <sz val="10"/>
        <color rgb="FF525252"/>
        <rFont val="Arial"/>
      </rPr>
      <t>TRIENNALE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</si>
  <si>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</si>
  <si>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16001-SMX-300</t>
  </si>
  <si>
    <t>SupermappeX - Licenza valida fino a 300 studenti (pacchetto 365 gg)</t>
  </si>
  <si>
    <r>
      <rPr>
        <u/>
        <sz val="10"/>
        <color rgb="FF5C24D5"/>
        <rFont val="Arial"/>
      </rPr>
      <t>https://www.anastasis.it/catalogo-generale/supermappex-educational/</t>
    </r>
  </si>
  <si>
    <t>16001-SMX-300-2A</t>
  </si>
  <si>
    <r>
      <rPr>
        <sz val="10"/>
        <color rgb="FF525252"/>
        <rFont val="Arial"/>
      </rPr>
      <t xml:space="preserve">SupermappeX - Licenza valida fino a 300 studenti Abbonamento </t>
    </r>
    <r>
      <rPr>
        <b/>
        <sz val="10"/>
        <color rgb="FF525252"/>
        <rFont val="Arial"/>
      </rPr>
      <t xml:space="preserve">BIENNALE 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</si>
  <si>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</si>
  <si>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16001-SMX-300-3A</t>
  </si>
  <si>
    <r>
      <rPr>
        <sz val="10"/>
        <color rgb="FF525252"/>
        <rFont val="Arial"/>
      </rPr>
      <t xml:space="preserve">SupermappeX - Licenza valida fino a 300 studenti Abbonamento </t>
    </r>
    <r>
      <rPr>
        <b/>
        <sz val="10"/>
        <color rgb="FF525252"/>
        <rFont val="Arial"/>
      </rPr>
      <t>TRIENNALE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</si>
  <si>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</si>
  <si>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16001-SMX-600</t>
  </si>
  <si>
    <t>SupermappeX - Licenza valida fino a 600 studenti (pacchetto 365 gg)</t>
  </si>
  <si>
    <r>
      <rPr>
        <u/>
        <sz val="10"/>
        <color rgb="FF5C24D5"/>
        <rFont val="Arial"/>
      </rPr>
      <t>https://www.anastasis.it/catalogo-generale/supermappex-educational/</t>
    </r>
  </si>
  <si>
    <t>16001-SMX-600-2A</t>
  </si>
  <si>
    <r>
      <rPr>
        <sz val="10"/>
        <color rgb="FF525252"/>
        <rFont val="Arial"/>
      </rPr>
      <t xml:space="preserve">SupermappeX - Licenza valida fino a 600 studenti Abbonamento </t>
    </r>
    <r>
      <rPr>
        <b/>
        <sz val="10"/>
        <color rgb="FF525252"/>
        <rFont val="Arial"/>
      </rPr>
      <t xml:space="preserve">BIENNALE 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</si>
  <si>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</si>
  <si>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16001-SMX-600-3A</t>
  </si>
  <si>
    <r>
      <rPr>
        <sz val="10"/>
        <color rgb="FF525252"/>
        <rFont val="Arial"/>
      </rPr>
      <t xml:space="preserve">SupermappeX - Licenza valida fino a 600 studenti Abbonamento </t>
    </r>
    <r>
      <rPr>
        <b/>
        <sz val="10"/>
        <color rgb="FF525252"/>
        <rFont val="Arial"/>
      </rPr>
      <t>TRIENNALE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</si>
  <si>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</si>
  <si>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16001-SMX-ALLINC</t>
  </si>
  <si>
    <t>SupermappeX - Licenza illimitata (pacchetto 365 gg)</t>
  </si>
  <si>
    <r>
      <rPr>
        <u/>
        <sz val="10"/>
        <color rgb="FF5C24D5"/>
        <rFont val="Arial"/>
      </rPr>
      <t>https://www.anastasis.it/catalogo-generale/supermappex-educational/</t>
    </r>
  </si>
  <si>
    <t>16001-SMX-ALLINC-2A</t>
  </si>
  <si>
    <r>
      <rPr>
        <sz val="10"/>
        <color rgb="FF525252"/>
        <rFont val="Arial"/>
      </rPr>
      <t xml:space="preserve">SupermappeX - Licenza illimitata  Abbonamento </t>
    </r>
    <r>
      <rPr>
        <b/>
        <sz val="10"/>
        <color rgb="FF525252"/>
        <rFont val="Arial"/>
      </rPr>
      <t>BIENNALE</t>
    </r>
    <r>
      <rPr>
        <sz val="10"/>
        <color rgb="FF525252"/>
        <rFont val="Arial"/>
      </rPr>
      <t xml:space="preserve"> 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</si>
  <si>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</si>
  <si>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16001-SMX-ALLINC-3A</t>
  </si>
  <si>
    <r>
      <rPr>
        <sz val="10"/>
        <color rgb="FF525252"/>
        <rFont val="Arial"/>
      </rPr>
      <t xml:space="preserve">SupermappeX - Licenza illimitata Abbonamento </t>
    </r>
    <r>
      <rPr>
        <b/>
        <sz val="10"/>
        <color rgb="FF525252"/>
        <rFont val="Arial"/>
      </rPr>
      <t>TRIENNALE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</si>
  <si>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</si>
  <si>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16001-SMX-ALLINC-ACA</t>
  </si>
  <si>
    <t>Abbonamento 365 gg, all inclusive, SMX Edu e accesso contenuti formativi Academy</t>
  </si>
  <si>
    <r>
      <rPr>
        <u/>
        <sz val="10"/>
        <color rgb="FF5C24D5"/>
        <rFont val="Arial"/>
      </rPr>
      <t>https://www.anastasis.it/catalogo-generale/supermappex-abbonamento-formazione/</t>
    </r>
  </si>
  <si>
    <t>SOFTWARE</t>
  </si>
  <si>
    <t>EPI3A01WBAS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</si>
  <si>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</si>
  <si>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</si>
  <si>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</si>
  <si>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</si>
  <si>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</si>
  <si>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</si>
  <si>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</si>
  <si>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</si>
  <si>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</si>
  <si>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</si>
  <si>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</si>
  <si>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</si>
  <si>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</si>
  <si>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</si>
  <si>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</si>
  <si>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</si>
  <si>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</si>
  <si>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EPI3A03WBAS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</si>
  <si>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</si>
  <si>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3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</si>
  <si>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</si>
  <si>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EPI3A03WIT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</si>
  <si>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</si>
  <si>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</si>
  <si>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</si>
  <si>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EPI3A03WITUK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</si>
  <si>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</si>
  <si>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</si>
  <si>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</si>
  <si>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EPI3A03WITUKDE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</si>
  <si>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</si>
  <si>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</si>
  <si>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</si>
  <si>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EPI3A03WITUKES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</si>
  <si>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</si>
  <si>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</si>
  <si>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</si>
  <si>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EPI3A03WITUKFR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</si>
  <si>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</si>
  <si>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</si>
  <si>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</si>
  <si>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</si>
  <si>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</si>
  <si>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6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</si>
  <si>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</si>
  <si>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</si>
  <si>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</si>
  <si>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</si>
  <si>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</si>
  <si>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EPI3A06WITUK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</si>
  <si>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</si>
  <si>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</si>
  <si>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</si>
  <si>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</si>
  <si>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</si>
  <si>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</si>
  <si>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</si>
  <si>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EPI3A06WITUKES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</si>
  <si>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</si>
  <si>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</si>
  <si>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</si>
  <si>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</si>
  <si>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</si>
  <si>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</si>
  <si>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</si>
  <si>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</si>
  <si>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</si>
  <si>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9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</si>
  <si>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</si>
  <si>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</si>
  <si>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</si>
  <si>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</si>
  <si>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</si>
  <si>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EPI3A09WITUK</t>
  </si>
  <si>
    <r>
      <rPr>
        <sz val="10"/>
        <color rgb="FF525252"/>
        <rFont val="Arial"/>
      </rPr>
      <t>SW "ePico!" vers. IT UK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</si>
  <si>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</si>
  <si>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</si>
  <si>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EPI3A09WITUKDE</t>
  </si>
  <si>
    <t>9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</si>
  <si>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</si>
  <si>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EPI3A09WITUKES</t>
  </si>
  <si>
    <t>9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</si>
  <si>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</si>
  <si>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EPI3A09WITUKFR</t>
  </si>
  <si>
    <t>9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</si>
  <si>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</si>
  <si>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EPI3A12WBAS</t>
  </si>
  <si>
    <r>
      <rPr>
        <sz val="10"/>
        <color rgb="FF525252"/>
        <rFont val="Arial"/>
      </rPr>
      <t xml:space="preserve">SW "ePico!" vers. BASE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</si>
  <si>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12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</si>
  <si>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</si>
  <si>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EPI3A12WIT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</si>
  <si>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</si>
  <si>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</si>
  <si>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</si>
  <si>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</si>
  <si>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</si>
  <si>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</si>
  <si>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</si>
  <si>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EPI3A12WITUKDE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</si>
  <si>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</si>
  <si>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</si>
  <si>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</si>
  <si>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</si>
  <si>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</si>
  <si>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</si>
  <si>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</si>
  <si>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</si>
  <si>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</si>
  <si>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</si>
  <si>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</si>
  <si>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EPI5A01WBAS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</si>
  <si>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</si>
  <si>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</si>
  <si>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</si>
  <si>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</si>
  <si>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</si>
  <si>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</si>
  <si>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</si>
  <si>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</si>
  <si>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EPI5A01WITUKDE</t>
  </si>
  <si>
    <r>
      <rPr>
        <u/>
        <sz val="10"/>
        <color rgb="FF5C24D5"/>
        <rFont val="Arial"/>
      </rPr>
      <t>https://www.anastasis.it/catalogo-generale/epico-licenze-educational/</t>
    </r>
  </si>
  <si>
    <t>EPI5A01WITUKES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</si>
  <si>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</si>
  <si>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</si>
  <si>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</si>
  <si>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</si>
  <si>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</si>
  <si>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EPI5A03WBAS</t>
  </si>
  <si>
    <r>
      <rPr>
        <u/>
        <sz val="10"/>
        <color rgb="FF5C24D5"/>
        <rFont val="Arial"/>
      </rPr>
      <t>https://www.anastasis.it/catalogo-generale/epico-licenze-educational/</t>
    </r>
  </si>
  <si>
    <t>EPI5A03WIT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</si>
  <si>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</si>
  <si>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</si>
  <si>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</t>
  </si>
  <si>
    <r>
      <rPr>
        <u/>
        <sz val="10"/>
        <color rgb="FF5C24D5"/>
        <rFont val="Arial"/>
      </rPr>
      <t>https://www.anastasis.it/catalogo-generale/epico-licenze-educational/</t>
    </r>
  </si>
  <si>
    <t>EPI5A03WITUKDE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</si>
  <si>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</si>
  <si>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</si>
  <si>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</si>
  <si>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</si>
  <si>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</si>
  <si>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</si>
  <si>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</si>
  <si>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</si>
  <si>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</si>
  <si>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</si>
  <si>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</si>
  <si>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</si>
  <si>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</si>
  <si>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</si>
  <si>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</si>
  <si>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</si>
  <si>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</si>
  <si>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</si>
  <si>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</si>
  <si>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</si>
  <si>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</si>
  <si>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</si>
  <si>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</si>
  <si>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</si>
  <si>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</si>
  <si>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</si>
  <si>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</si>
  <si>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</si>
  <si>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</si>
  <si>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</si>
  <si>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</si>
  <si>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</si>
  <si>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</si>
  <si>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</si>
  <si>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</si>
  <si>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</si>
  <si>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</si>
  <si>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</si>
  <si>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</si>
  <si>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</si>
  <si>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</si>
  <si>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</si>
  <si>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</si>
  <si>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</si>
  <si>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</si>
  <si>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</si>
  <si>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</si>
  <si>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</si>
  <si>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</si>
  <si>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</si>
  <si>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</si>
  <si>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</si>
  <si>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</si>
  <si>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</si>
  <si>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</si>
  <si>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</si>
  <si>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</si>
  <si>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</si>
  <si>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</si>
  <si>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</si>
  <si>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</si>
  <si>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</si>
  <si>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EVO3A03W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</si>
  <si>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</si>
  <si>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3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</si>
  <si>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</si>
  <si>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</si>
  <si>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</si>
  <si>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6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</si>
  <si>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</si>
  <si>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</si>
  <si>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</si>
  <si>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9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</si>
  <si>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</si>
  <si>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</si>
  <si>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</si>
  <si>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12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</si>
  <si>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</si>
  <si>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EVO5A03W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</si>
  <si>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</si>
  <si>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</si>
  <si>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</si>
  <si>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</si>
  <si>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</si>
  <si>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</si>
  <si>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</si>
  <si>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</si>
  <si>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</si>
  <si>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</si>
  <si>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</si>
  <si>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3 Licenze Educational - 1 voce Loquendo Paola</t>
  </si>
  <si>
    <t>3 Licenze Educational - 2 voci Loquendo Paola+Simon</t>
  </si>
  <si>
    <t>6 Licenze Educational - 1 voce Loquendo Paola</t>
  </si>
  <si>
    <t>6 Licenze Educational - 2 voci Loquendo Paola+Simon</t>
  </si>
  <si>
    <t>9 Licenze Educational - 1 voce Loquendo Paola</t>
  </si>
  <si>
    <t>9 Licenze Educational - 2 voci Loquendo Paola+Simon</t>
  </si>
  <si>
    <t>12 Licenze Educational - 1 voce Loquendo Paola</t>
  </si>
  <si>
    <t>12 Licenze Educational - 2 voci Loquendo Paola+Simon</t>
  </si>
  <si>
    <t>GECKITBES3A1WBAS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</si>
  <si>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</si>
  <si>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</si>
  <si>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GECKITBES3A1WIT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</si>
  <si>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</si>
  <si>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</si>
  <si>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GECKITBES3A1WITUK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</si>
  <si>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</si>
  <si>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</si>
  <si>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</si>
  <si>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</si>
  <si>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</si>
  <si>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</si>
  <si>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</si>
  <si>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</si>
  <si>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</si>
  <si>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</si>
  <si>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</si>
  <si>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GECKITBES3A6WBAS</t>
  </si>
  <si>
    <r>
      <rPr>
        <sz val="10"/>
        <color rgb="FF525252"/>
        <rFont val="Arial"/>
      </rPr>
      <t xml:space="preserve">SW Geco vers. BASE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</si>
  <si>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</si>
  <si>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</si>
  <si>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</si>
  <si>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</si>
  <si>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</si>
  <si>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</si>
  <si>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</si>
  <si>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</si>
  <si>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</si>
  <si>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</si>
  <si>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</si>
  <si>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</si>
  <si>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</si>
  <si>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</si>
  <si>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</si>
  <si>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</si>
  <si>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GECKITBES3A12WBAS</t>
  </si>
  <si>
    <r>
      <rPr>
        <sz val="10"/>
        <color rgb="FF525252"/>
        <rFont val="Arial"/>
      </rPr>
      <t>SW Geco vers. BASE + Kit materiali BES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</si>
  <si>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</si>
  <si>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</si>
  <si>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</si>
  <si>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</si>
  <si>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</si>
  <si>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</si>
  <si>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</si>
  <si>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</si>
  <si>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</si>
  <si>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</si>
  <si>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GECKITBES5A1WIT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</si>
  <si>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</si>
  <si>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</si>
  <si>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GECKITBES5A1WITUK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</si>
  <si>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</si>
  <si>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</si>
  <si>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GECKITBES5A12WBAS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</si>
  <si>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</si>
  <si>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</si>
  <si>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GECKITBES5A12WIT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</si>
  <si>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</si>
  <si>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</si>
  <si>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</si>
  <si>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</si>
  <si>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</si>
  <si>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</si>
  <si>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</si>
  <si>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</si>
  <si>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</si>
  <si>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</si>
  <si>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</si>
  <si>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</si>
  <si>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</si>
  <si>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</si>
  <si>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</si>
  <si>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</si>
  <si>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</si>
  <si>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</si>
  <si>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</si>
  <si>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</si>
  <si>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</si>
  <si>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</si>
  <si>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</si>
  <si>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</si>
  <si>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</si>
  <si>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</si>
  <si>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</si>
  <si>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</si>
  <si>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</si>
  <si>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</si>
  <si>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</si>
  <si>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</si>
  <si>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MAT3A01W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</si>
  <si>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</si>
  <si>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https://www.anastasis.it/catalogo-generale/matemitica/</t>
    </r>
  </si>
  <si>
    <t>MAT3A03W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</si>
  <si>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</si>
  <si>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</si>
  <si>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</si>
  <si>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</si>
  <si>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</si>
  <si>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</si>
  <si>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</si>
  <si>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</si>
  <si>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</si>
  <si>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</si>
  <si>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</si>
  <si>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</si>
  <si>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</si>
  <si>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https://www.anastasis.it/catalogo-generale/matemitica/</t>
    </r>
  </si>
  <si>
    <t>MAT5A03W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</si>
  <si>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</si>
  <si>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</si>
  <si>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</si>
  <si>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</si>
  <si>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</si>
  <si>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</si>
  <si>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</si>
  <si>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</si>
  <si>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</si>
  <si>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</si>
  <si>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</si>
  <si>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20001-ELLI-05</t>
  </si>
  <si>
    <r>
      <t xml:space="preserve">IL MONDO DEGLI ELLI - fino a </t>
    </r>
    <r>
      <rPr>
        <b/>
        <sz val="10"/>
        <color rgb="FF525252"/>
        <rFont val="Arial"/>
        <family val="2"/>
      </rPr>
      <t>5 classi</t>
    </r>
  </si>
  <si>
    <t xml:space="preserve">Formazione inclusa per 10 docenti </t>
  </si>
  <si>
    <t>https://www.anastasis.it/il-mondo-degli-elli/</t>
  </si>
  <si>
    <t>20001-ELLI-10</t>
  </si>
  <si>
    <r>
      <t xml:space="preserve">IL MONDO DEGLI ELLI - fino a </t>
    </r>
    <r>
      <rPr>
        <b/>
        <sz val="10"/>
        <color rgb="FF525252"/>
        <rFont val="Arial"/>
        <family val="2"/>
      </rPr>
      <t>10 classi</t>
    </r>
  </si>
  <si>
    <t xml:space="preserve">Formazione inclusa per 20 docenti </t>
  </si>
  <si>
    <t>20001-ELLI-18</t>
  </si>
  <si>
    <r>
      <t xml:space="preserve">IL MONDO DEGLI ELLI - fino a </t>
    </r>
    <r>
      <rPr>
        <b/>
        <sz val="10"/>
        <color rgb="FF525252"/>
        <rFont val="Arial"/>
        <family val="2"/>
      </rPr>
      <t>18 classi</t>
    </r>
  </si>
  <si>
    <t xml:space="preserve">Formazione inclusa per 36 docenti </t>
  </si>
  <si>
    <t>20001-ELLI-25</t>
  </si>
  <si>
    <r>
      <t xml:space="preserve">IL MONDO DEGLI ELLI - fino a </t>
    </r>
    <r>
      <rPr>
        <b/>
        <sz val="10"/>
        <color rgb="FF525252"/>
        <rFont val="Arial"/>
        <family val="2"/>
      </rPr>
      <t>25 classi</t>
    </r>
  </si>
  <si>
    <t xml:space="preserve">Formazione inclusa per 50 docenti </t>
  </si>
  <si>
    <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</si>
  <si>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</si>
  <si>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</si>
  <si>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>SW "ePico!" vers. IT UK 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</si>
  <si>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</si>
  <si>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</si>
  <si>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1 Licenza  - senza sintesi vocale</t>
  </si>
  <si>
    <t>1 Licenza - 1 voce Loquendo Luca</t>
  </si>
  <si>
    <t>1 Licenza - 2 voci Loquendo Luca+Simon</t>
  </si>
  <si>
    <t>1 Licenza - 3 voci Loquendo Luca+Simon+Stefan</t>
  </si>
  <si>
    <t>1 Licenza - 3 voci Loquendo Luca+Simon+Carmen</t>
  </si>
  <si>
    <t>1 Licenza - 3 voci Loquendo Luca+Simon+Juliette</t>
  </si>
  <si>
    <t>1 Licenza - senza sintesi vocale</t>
  </si>
  <si>
    <t>1 Licenza  - 1 voce Loquendo Luca</t>
  </si>
  <si>
    <t>1 Licenza  - 3 voci Loquendo Luca+Simon+Juliette</t>
  </si>
  <si>
    <t>1 Licenza - 1 voce Loquendo Paola</t>
  </si>
  <si>
    <t>1 Licenza - 2 voci Loquendo Paola+Simon</t>
  </si>
  <si>
    <t xml:space="preserve">1 Licenza  </t>
  </si>
  <si>
    <t xml:space="preserve">1 Licenza </t>
  </si>
  <si>
    <t>1 Licenza</t>
  </si>
  <si>
    <t>EVO3A01W</t>
  </si>
  <si>
    <t>EVO5A01W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</si>
</sst>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.00&quot; € &quot;;&quot;-&quot;* #,##0.00&quot; € &quot;;&quot; &quot;* &quot;-&quot;??&quot; € &quot;"/>
    <numFmt numFmtId="165" formatCode="&quot; &quot;* #,##0&quot;   &quot;;&quot;-&quot;* #,##0&quot;   &quot;;&quot; &quot;* &quot;-   &quot;"/>
  </numFmts>
  <fonts count="34">
    <font>
      <sz val="10"/>
      <color rgb="FF000000"/>
      <name val="Helvetica Neue"/>
      <scheme val="minor"/>
    </font>
    <font>
      <sz val="12"/>
      <color rgb="FF000000"/>
      <name val="Helvetica Neue"/>
    </font>
    <font>
      <sz val="10"/>
      <color rgb="FF000000"/>
      <name val="Arial"/>
    </font>
    <font>
      <sz val="10"/>
      <name val="Helvetica Neue"/>
    </font>
    <font>
      <u/>
      <sz val="14"/>
      <color rgb="FF000000"/>
      <name val="Arial Rounded"/>
    </font>
    <font>
      <sz val="19"/>
      <color rgb="FF000000"/>
      <name val="Arial Rounded"/>
    </font>
    <font>
      <sz val="20"/>
      <color rgb="FF000000"/>
      <name val="Arial"/>
    </font>
    <font>
      <sz val="15"/>
      <color rgb="FF000000"/>
      <name val="Arial Rounded"/>
    </font>
    <font>
      <sz val="12"/>
      <color rgb="FF000000"/>
      <name val="Arial"/>
    </font>
    <font>
      <sz val="8"/>
      <color rgb="FF665081"/>
      <name val="Calibri"/>
    </font>
    <font>
      <sz val="11"/>
      <color rgb="FF000000"/>
      <name val="Calibri"/>
    </font>
    <font>
      <sz val="16"/>
      <color rgb="FF000000"/>
      <name val="Arial"/>
    </font>
    <font>
      <sz val="15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Helvetica Neue"/>
    </font>
    <font>
      <sz val="10"/>
      <color rgb="FF000000"/>
      <name val="Arial Rounded"/>
    </font>
    <font>
      <sz val="11"/>
      <color rgb="FF000000"/>
      <name val="Arial Rounded"/>
    </font>
    <font>
      <b/>
      <sz val="9"/>
      <color rgb="FF525252"/>
      <name val="Arial"/>
    </font>
    <font>
      <sz val="9"/>
      <color rgb="FF525252"/>
      <name val="Arial Rounded"/>
    </font>
    <font>
      <sz val="10"/>
      <color rgb="FF525252"/>
      <name val="Arial"/>
    </font>
    <font>
      <u/>
      <sz val="10"/>
      <color rgb="FF5C24D5"/>
      <name val="Arial"/>
    </font>
    <font>
      <sz val="14"/>
      <color rgb="FF000000"/>
      <name val="Arial Rounded"/>
    </font>
    <font>
      <sz val="10"/>
      <color rgb="FF000000"/>
      <name val="Arial Rounded MT Bold"/>
    </font>
    <font>
      <sz val="8"/>
      <color rgb="FF000000"/>
      <name val="Arial Rounded MT Bold"/>
    </font>
    <font>
      <sz val="9"/>
      <color rgb="FF000000"/>
      <name val="Arial Rounded MT Bold"/>
    </font>
    <font>
      <b/>
      <sz val="10"/>
      <color rgb="FF525252"/>
      <name val="Arial"/>
    </font>
    <font>
      <sz val="10"/>
      <color rgb="FF525252"/>
      <name val="Arial"/>
      <family val="2"/>
    </font>
    <font>
      <b/>
      <sz val="9"/>
      <color rgb="FF525252"/>
      <name val="Arial"/>
      <family val="2"/>
    </font>
    <font>
      <b/>
      <sz val="10"/>
      <color rgb="FF525252"/>
      <name val="Arial"/>
      <family val="2"/>
    </font>
    <font>
      <sz val="10"/>
      <color rgb="FF000000"/>
      <name val="Arial"/>
      <family val="2"/>
    </font>
    <font>
      <u/>
      <sz val="10"/>
      <color rgb="FF5C24D5"/>
      <name val="Arial"/>
      <family val="2"/>
    </font>
    <font>
      <sz val="8"/>
      <name val="Helvetica Neue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3E0DB"/>
        <bgColor rgb="FFB3E0DB"/>
      </patternFill>
    </fill>
    <fill>
      <patternFill patternType="solid">
        <fgColor rgb="FFA6E3DD"/>
        <bgColor rgb="FFA6E3DD"/>
      </patternFill>
    </fill>
    <fill>
      <patternFill patternType="solid">
        <fgColor rgb="FFEFFFF8"/>
        <bgColor rgb="FFEFFFF8"/>
      </patternFill>
    </fill>
    <fill>
      <patternFill patternType="solid">
        <fgColor rgb="FFFFFE95"/>
        <bgColor rgb="FFFFFE95"/>
      </patternFill>
    </fill>
    <fill>
      <patternFill patternType="solid">
        <fgColor rgb="FFFFFF00"/>
        <bgColor rgb="FFFFFF00"/>
      </patternFill>
    </fill>
    <fill>
      <patternFill patternType="solid">
        <fgColor rgb="FFFFFB8D"/>
        <bgColor rgb="FFFFFB8D"/>
      </patternFill>
    </fill>
    <fill>
      <patternFill patternType="solid">
        <fgColor rgb="FFFDFDE2"/>
        <bgColor rgb="FFFDFDE2"/>
      </patternFill>
    </fill>
    <fill>
      <patternFill patternType="solid">
        <fgColor rgb="FFFFFAEB"/>
        <bgColor rgb="FFFFFAEB"/>
      </patternFill>
    </fill>
    <fill>
      <patternFill patternType="solid">
        <fgColor rgb="FFFFF5FE"/>
        <bgColor rgb="FFFFF5FE"/>
      </patternFill>
    </fill>
    <fill>
      <patternFill patternType="solid">
        <fgColor rgb="FFFFFAFD"/>
        <bgColor rgb="FFFFFAFD"/>
      </patternFill>
    </fill>
    <fill>
      <patternFill patternType="solid">
        <fgColor rgb="FFFEFFE8"/>
        <bgColor rgb="FFFEFFE8"/>
      </patternFill>
    </fill>
    <fill>
      <patternFill patternType="solid">
        <fgColor rgb="FFF6FDFF"/>
        <bgColor rgb="FFF6FDFF"/>
      </patternFill>
    </fill>
    <fill>
      <patternFill patternType="solid">
        <fgColor theme="6" tint="0.79998168889431442"/>
        <bgColor rgb="FFF1FFFC"/>
      </patternFill>
    </fill>
    <fill>
      <patternFill patternType="solid">
        <fgColor theme="6" tint="0.79998168889431442"/>
        <bgColor rgb="FFFFFEED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1FFFC"/>
      </patternFill>
    </fill>
    <fill>
      <patternFill patternType="solid">
        <fgColor theme="0"/>
        <bgColor rgb="FFFFF5FE"/>
      </patternFill>
    </fill>
    <fill>
      <patternFill patternType="solid">
        <fgColor theme="0"/>
        <bgColor rgb="FFFFFAFD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 style="thin">
        <color rgb="FFAAAAAA"/>
      </left>
      <right/>
      <top style="thin">
        <color rgb="FFA7C0DE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525252"/>
      </left>
      <right/>
      <top/>
      <bottom/>
      <diagonal/>
    </border>
    <border>
      <left style="thin">
        <color rgb="FFAAAAAA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/>
      <top style="thin">
        <color rgb="FF525252"/>
      </top>
      <bottom style="thin">
        <color rgb="FFB3E1DC"/>
      </bottom>
      <diagonal/>
    </border>
    <border>
      <left/>
      <right style="thin">
        <color rgb="FFAAAAAA"/>
      </right>
      <top style="thin">
        <color rgb="FF525252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B3E1DC"/>
      </right>
      <top/>
      <bottom/>
      <diagonal/>
    </border>
    <border>
      <left style="thin">
        <color rgb="FFB3E1DC"/>
      </left>
      <right style="thin">
        <color rgb="FFB3E1DC"/>
      </right>
      <top style="thin">
        <color rgb="FFB3E1DC"/>
      </top>
      <bottom style="thin">
        <color rgb="FFB3E1DC"/>
      </bottom>
      <diagonal/>
    </border>
    <border>
      <left style="thin">
        <color rgb="FFB3E1DC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B3E1DC"/>
      </top>
      <bottom style="thin">
        <color rgb="FFB3E1DC"/>
      </bottom>
      <diagonal/>
    </border>
    <border>
      <left/>
      <right/>
      <top style="thin">
        <color rgb="FFB3E1DC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AAAAAA"/>
      </left>
      <right/>
      <top/>
      <bottom style="hair">
        <color rgb="FF7F7F7F"/>
      </bottom>
      <diagonal/>
    </border>
    <border>
      <left/>
      <right/>
      <top/>
      <bottom style="hair">
        <color rgb="FF7F7F7F"/>
      </bottom>
      <diagonal/>
    </border>
    <border>
      <left/>
      <right/>
      <top style="thin">
        <color rgb="FF000000"/>
      </top>
      <bottom style="hair">
        <color rgb="FF7F7F7F"/>
      </bottom>
      <diagonal/>
    </border>
    <border>
      <left/>
      <right style="thin">
        <color rgb="FFAAAAAA"/>
      </right>
      <top/>
      <bottom style="hair">
        <color rgb="FF7F7F7F"/>
      </bottom>
      <diagonal/>
    </border>
    <border>
      <left style="hair">
        <color rgb="FF7F7F7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/>
      <top/>
      <bottom/>
      <diagonal/>
    </border>
    <border>
      <left style="thin">
        <color rgb="FF78C0D4"/>
      </left>
      <right/>
      <top/>
      <bottom/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78C0D4"/>
      </bottom>
      <diagonal/>
    </border>
    <border>
      <left style="thin">
        <color rgb="FFAAAAAA"/>
      </left>
      <right/>
      <top style="thin">
        <color rgb="FF78C0D4"/>
      </top>
      <bottom/>
      <diagonal/>
    </border>
    <border>
      <left/>
      <right/>
      <top style="thin">
        <color rgb="FF78C0D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/>
    <xf numFmtId="0" fontId="2" fillId="0" borderId="0" xfId="0" applyFont="1"/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49" fontId="6" fillId="4" borderId="12" xfId="0" applyNumberFormat="1" applyFont="1" applyFill="1" applyBorder="1" applyAlignment="1">
      <alignment vertical="center"/>
    </xf>
    <xf numFmtId="49" fontId="8" fillId="3" borderId="12" xfId="0" applyNumberFormat="1" applyFont="1" applyFill="1" applyBorder="1"/>
    <xf numFmtId="0" fontId="9" fillId="3" borderId="12" xfId="0" applyFont="1" applyFill="1" applyBorder="1" applyAlignment="1">
      <alignment horizontal="center"/>
    </xf>
    <xf numFmtId="0" fontId="10" fillId="3" borderId="15" xfId="0" applyFont="1" applyFill="1" applyBorder="1"/>
    <xf numFmtId="0" fontId="2" fillId="0" borderId="16" xfId="0" applyFont="1" applyBorder="1"/>
    <xf numFmtId="0" fontId="5" fillId="5" borderId="17" xfId="0" applyFont="1" applyFill="1" applyBorder="1" applyAlignment="1">
      <alignment horizontal="left" vertical="center"/>
    </xf>
    <xf numFmtId="0" fontId="2" fillId="5" borderId="18" xfId="0" applyFont="1" applyFill="1" applyBorder="1"/>
    <xf numFmtId="49" fontId="11" fillId="5" borderId="19" xfId="0" applyNumberFormat="1" applyFont="1" applyFill="1" applyBorder="1" applyAlignment="1">
      <alignment horizontal="left" vertical="center"/>
    </xf>
    <xf numFmtId="49" fontId="2" fillId="5" borderId="18" xfId="0" applyNumberFormat="1" applyFont="1" applyFill="1" applyBorder="1" applyAlignment="1">
      <alignment vertical="center"/>
    </xf>
    <xf numFmtId="0" fontId="2" fillId="5" borderId="20" xfId="0" applyFont="1" applyFill="1" applyBorder="1"/>
    <xf numFmtId="0" fontId="2" fillId="0" borderId="21" xfId="0" applyFont="1" applyBorder="1"/>
    <xf numFmtId="0" fontId="12" fillId="5" borderId="22" xfId="0" applyFont="1" applyFill="1" applyBorder="1" applyAlignment="1">
      <alignment horizontal="left"/>
    </xf>
    <xf numFmtId="49" fontId="8" fillId="5" borderId="23" xfId="0" applyNumberFormat="1" applyFont="1" applyFill="1" applyBorder="1" applyAlignment="1">
      <alignment horizontal="right" vertical="center"/>
    </xf>
    <xf numFmtId="164" fontId="13" fillId="6" borderId="24" xfId="0" applyNumberFormat="1" applyFont="1" applyFill="1" applyBorder="1" applyAlignment="1">
      <alignment vertical="center"/>
    </xf>
    <xf numFmtId="49" fontId="14" fillId="5" borderId="25" xfId="0" applyNumberFormat="1" applyFont="1" applyFill="1" applyBorder="1" applyAlignment="1">
      <alignment vertical="center"/>
    </xf>
    <xf numFmtId="0" fontId="2" fillId="5" borderId="1" xfId="0" applyFont="1" applyFill="1" applyBorder="1"/>
    <xf numFmtId="0" fontId="2" fillId="5" borderId="26" xfId="0" applyFont="1" applyFill="1" applyBorder="1"/>
    <xf numFmtId="49" fontId="8" fillId="5" borderId="1" xfId="0" applyNumberFormat="1" applyFont="1" applyFill="1" applyBorder="1" applyAlignment="1">
      <alignment horizontal="right" vertical="center"/>
    </xf>
    <xf numFmtId="49" fontId="8" fillId="5" borderId="27" xfId="0" applyNumberFormat="1" applyFont="1" applyFill="1" applyBorder="1" applyAlignment="1">
      <alignment horizontal="right" vertical="center"/>
    </xf>
    <xf numFmtId="49" fontId="14" fillId="5" borderId="1" xfId="0" applyNumberFormat="1" applyFont="1" applyFill="1" applyBorder="1" applyAlignment="1">
      <alignment vertical="center"/>
    </xf>
    <xf numFmtId="164" fontId="13" fillId="2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164" fontId="12" fillId="5" borderId="28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horizontal="right" vertical="center"/>
    </xf>
    <xf numFmtId="164" fontId="14" fillId="7" borderId="30" xfId="0" applyNumberFormat="1" applyFont="1" applyFill="1" applyBorder="1" applyAlignment="1">
      <alignment vertical="center"/>
    </xf>
    <xf numFmtId="49" fontId="8" fillId="5" borderId="31" xfId="0" applyNumberFormat="1" applyFont="1" applyFill="1" applyBorder="1" applyAlignment="1">
      <alignment vertical="center"/>
    </xf>
    <xf numFmtId="0" fontId="16" fillId="5" borderId="1" xfId="0" applyFont="1" applyFill="1" applyBorder="1"/>
    <xf numFmtId="49" fontId="14" fillId="5" borderId="1" xfId="0" applyNumberFormat="1" applyFont="1" applyFill="1" applyBorder="1"/>
    <xf numFmtId="0" fontId="12" fillId="5" borderId="32" xfId="0" applyFont="1" applyFill="1" applyBorder="1" applyAlignment="1">
      <alignment horizontal="left"/>
    </xf>
    <xf numFmtId="0" fontId="16" fillId="5" borderId="33" xfId="0" applyFont="1" applyFill="1" applyBorder="1"/>
    <xf numFmtId="0" fontId="16" fillId="5" borderId="34" xfId="0" applyFont="1" applyFill="1" applyBorder="1"/>
    <xf numFmtId="49" fontId="1" fillId="5" borderId="33" xfId="0" applyNumberFormat="1" applyFont="1" applyFill="1" applyBorder="1" applyAlignment="1">
      <alignment horizontal="center"/>
    </xf>
    <xf numFmtId="0" fontId="2" fillId="5" borderId="35" xfId="0" applyFont="1" applyFill="1" applyBorder="1"/>
    <xf numFmtId="0" fontId="16" fillId="0" borderId="21" xfId="0" applyFont="1" applyBorder="1"/>
    <xf numFmtId="0" fontId="16" fillId="0" borderId="0" xfId="0" applyFont="1"/>
    <xf numFmtId="49" fontId="17" fillId="4" borderId="36" xfId="0" applyNumberFormat="1" applyFont="1" applyFill="1" applyBorder="1" applyAlignment="1">
      <alignment horizontal="left" vertical="center" wrapText="1"/>
    </xf>
    <xf numFmtId="49" fontId="17" fillId="4" borderId="37" xfId="0" applyNumberFormat="1" applyFont="1" applyFill="1" applyBorder="1" applyAlignment="1">
      <alignment horizontal="left" vertical="center"/>
    </xf>
    <xf numFmtId="49" fontId="18" fillId="4" borderId="37" xfId="0" applyNumberFormat="1" applyFont="1" applyFill="1" applyBorder="1" applyAlignment="1">
      <alignment horizontal="left" vertical="center"/>
    </xf>
    <xf numFmtId="49" fontId="17" fillId="4" borderId="37" xfId="0" applyNumberFormat="1" applyFont="1" applyFill="1" applyBorder="1" applyAlignment="1">
      <alignment horizontal="left" vertical="center" wrapText="1"/>
    </xf>
    <xf numFmtId="49" fontId="17" fillId="4" borderId="38" xfId="0" applyNumberFormat="1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0" xfId="0" applyFont="1" applyBorder="1"/>
    <xf numFmtId="165" fontId="2" fillId="8" borderId="41" xfId="0" applyNumberFormat="1" applyFont="1" applyFill="1" applyBorder="1" applyAlignment="1">
      <alignment horizontal="center"/>
    </xf>
    <xf numFmtId="164" fontId="21" fillId="0" borderId="41" xfId="0" applyNumberFormat="1" applyFont="1" applyBorder="1" applyAlignment="1">
      <alignment horizontal="center"/>
    </xf>
    <xf numFmtId="164" fontId="21" fillId="9" borderId="41" xfId="0" applyNumberFormat="1" applyFont="1" applyFill="1" applyBorder="1" applyAlignment="1">
      <alignment horizontal="center"/>
    </xf>
    <xf numFmtId="49" fontId="22" fillId="0" borderId="41" xfId="0" applyNumberFormat="1" applyFont="1" applyBorder="1"/>
    <xf numFmtId="49" fontId="20" fillId="10" borderId="41" xfId="0" applyNumberFormat="1" applyFont="1" applyFill="1" applyBorder="1" applyAlignment="1">
      <alignment horizontal="left"/>
    </xf>
    <xf numFmtId="49" fontId="21" fillId="10" borderId="41" xfId="0" applyNumberFormat="1" applyFont="1" applyFill="1" applyBorder="1"/>
    <xf numFmtId="49" fontId="20" fillId="11" borderId="41" xfId="0" applyNumberFormat="1" applyFont="1" applyFill="1" applyBorder="1" applyAlignment="1">
      <alignment horizontal="left"/>
    </xf>
    <xf numFmtId="49" fontId="21" fillId="12" borderId="41" xfId="0" applyNumberFormat="1" applyFont="1" applyFill="1" applyBorder="1"/>
    <xf numFmtId="49" fontId="20" fillId="13" borderId="41" xfId="0" applyNumberFormat="1" applyFont="1" applyFill="1" applyBorder="1" applyAlignment="1">
      <alignment horizontal="left"/>
    </xf>
    <xf numFmtId="49" fontId="21" fillId="13" borderId="41" xfId="0" applyNumberFormat="1" applyFont="1" applyFill="1" applyBorder="1"/>
    <xf numFmtId="49" fontId="20" fillId="14" borderId="41" xfId="0" applyNumberFormat="1" applyFont="1" applyFill="1" applyBorder="1" applyAlignment="1">
      <alignment horizontal="left"/>
    </xf>
    <xf numFmtId="49" fontId="21" fillId="14" borderId="41" xfId="0" applyNumberFormat="1" applyFont="1" applyFill="1" applyBorder="1"/>
    <xf numFmtId="0" fontId="2" fillId="0" borderId="42" xfId="0" applyFont="1" applyBorder="1"/>
    <xf numFmtId="0" fontId="2" fillId="0" borderId="43" xfId="0" applyFont="1" applyBorder="1"/>
    <xf numFmtId="49" fontId="29" fillId="15" borderId="41" xfId="0" applyNumberFormat="1" applyFont="1" applyFill="1" applyBorder="1" applyAlignment="1">
      <alignment horizontal="left"/>
    </xf>
    <xf numFmtId="49" fontId="20" fillId="15" borderId="41" xfId="0" applyNumberFormat="1" applyFont="1" applyFill="1" applyBorder="1" applyAlignment="1">
      <alignment horizontal="left"/>
    </xf>
    <xf numFmtId="49" fontId="28" fillId="15" borderId="41" xfId="0" applyNumberFormat="1" applyFont="1" applyFill="1" applyBorder="1"/>
    <xf numFmtId="49" fontId="28" fillId="16" borderId="41" xfId="0" applyNumberFormat="1" applyFont="1" applyFill="1" applyBorder="1"/>
    <xf numFmtId="165" fontId="31" fillId="8" borderId="41" xfId="0" applyNumberFormat="1" applyFont="1" applyFill="1" applyBorder="1" applyAlignment="1">
      <alignment horizontal="center"/>
    </xf>
    <xf numFmtId="164" fontId="28" fillId="0" borderId="41" xfId="0" applyNumberFormat="1" applyFont="1" applyBorder="1" applyAlignment="1">
      <alignment horizontal="center"/>
    </xf>
    <xf numFmtId="164" fontId="28" fillId="9" borderId="41" xfId="0" applyNumberFormat="1" applyFont="1" applyFill="1" applyBorder="1" applyAlignment="1">
      <alignment horizontal="center"/>
    </xf>
    <xf numFmtId="49" fontId="32" fillId="17" borderId="41" xfId="0" applyNumberFormat="1" applyFont="1" applyFill="1" applyBorder="1"/>
    <xf numFmtId="0" fontId="31" fillId="0" borderId="40" xfId="0" applyFont="1" applyBorder="1"/>
    <xf numFmtId="0" fontId="31" fillId="0" borderId="0" xfId="0" applyFont="1"/>
    <xf numFmtId="164" fontId="28" fillId="17" borderId="41" xfId="0" applyNumberFormat="1" applyFont="1" applyFill="1" applyBorder="1" applyAlignment="1">
      <alignment horizontal="center"/>
    </xf>
    <xf numFmtId="49" fontId="20" fillId="0" borderId="41" xfId="0" applyNumberFormat="1" applyFont="1" applyBorder="1" applyAlignment="1">
      <alignment horizontal="left"/>
    </xf>
    <xf numFmtId="49" fontId="21" fillId="0" borderId="41" xfId="0" applyNumberFormat="1" applyFont="1" applyBorder="1"/>
    <xf numFmtId="49" fontId="28" fillId="0" borderId="41" xfId="0" applyNumberFormat="1" applyFont="1" applyBorder="1"/>
    <xf numFmtId="164" fontId="21" fillId="17" borderId="41" xfId="0" applyNumberFormat="1" applyFont="1" applyFill="1" applyBorder="1" applyAlignment="1">
      <alignment horizontal="center"/>
    </xf>
    <xf numFmtId="49" fontId="22" fillId="17" borderId="41" xfId="0" applyNumberFormat="1" applyFont="1" applyFill="1" applyBorder="1"/>
    <xf numFmtId="0" fontId="2" fillId="17" borderId="40" xfId="0" applyFont="1" applyFill="1" applyBorder="1"/>
    <xf numFmtId="0" fontId="2" fillId="17" borderId="0" xfId="0" applyFont="1" applyFill="1"/>
    <xf numFmtId="0" fontId="0" fillId="17" borderId="0" xfId="0" applyFill="1"/>
    <xf numFmtId="49" fontId="20" fillId="18" borderId="41" xfId="0" applyNumberFormat="1" applyFont="1" applyFill="1" applyBorder="1" applyAlignment="1">
      <alignment horizontal="left"/>
    </xf>
    <xf numFmtId="49" fontId="21" fillId="18" borderId="41" xfId="0" applyNumberFormat="1" applyFont="1" applyFill="1" applyBorder="1"/>
    <xf numFmtId="49" fontId="21" fillId="19" borderId="41" xfId="0" applyNumberFormat="1" applyFont="1" applyFill="1" applyBorder="1"/>
    <xf numFmtId="49" fontId="20" fillId="19" borderId="41" xfId="0" applyNumberFormat="1" applyFont="1" applyFill="1" applyBorder="1" applyAlignment="1">
      <alignment horizontal="left"/>
    </xf>
    <xf numFmtId="49" fontId="19" fillId="18" borderId="41" xfId="0" applyNumberFormat="1" applyFont="1" applyFill="1" applyBorder="1" applyAlignment="1">
      <alignment horizontal="left"/>
    </xf>
    <xf numFmtId="49" fontId="19" fillId="19" borderId="41" xfId="0" applyNumberFormat="1" applyFont="1" applyFill="1" applyBorder="1" applyAlignment="1">
      <alignment horizontal="left"/>
    </xf>
    <xf numFmtId="49" fontId="20" fillId="20" borderId="41" xfId="0" applyNumberFormat="1" applyFont="1" applyFill="1" applyBorder="1" applyAlignment="1">
      <alignment horizontal="left"/>
    </xf>
    <xf numFmtId="49" fontId="21" fillId="21" borderId="41" xfId="0" applyNumberFormat="1" applyFont="1" applyFill="1" applyBorder="1"/>
    <xf numFmtId="0" fontId="2" fillId="0" borderId="7" xfId="0" applyFont="1" applyBorder="1"/>
    <xf numFmtId="0" fontId="3" fillId="0" borderId="8" xfId="0" applyFont="1" applyBorder="1"/>
    <xf numFmtId="49" fontId="4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49" fontId="7" fillId="3" borderId="13" xfId="0" applyNumberFormat="1" applyFont="1" applyFill="1" applyBorder="1" applyAlignment="1">
      <alignment horizontal="left" vertical="center" wrapText="1"/>
    </xf>
    <xf numFmtId="0" fontId="3" fillId="0" borderId="14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2</xdr:row>
      <xdr:rowOff>123825</xdr:rowOff>
    </xdr:from>
    <xdr:ext cx="1952625" cy="523875"/>
    <xdr:pic>
      <xdr:nvPicPr>
        <xdr:cNvPr id="2" name="image1.png" descr="Immagine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nastasis.it/catalogo-generale/epico-licenze-educational/" TargetMode="External"/><Relationship Id="rId117" Type="http://schemas.openxmlformats.org/officeDocument/2006/relationships/hyperlink" Target="https://www.anastasis.it/catalogo-generale/supermappe-evo-licenze-educational/" TargetMode="External"/><Relationship Id="rId21" Type="http://schemas.openxmlformats.org/officeDocument/2006/relationships/hyperlink" Target="https://www.anastasis.it/catalogo-generale/epico-licenze-educational/" TargetMode="External"/><Relationship Id="rId42" Type="http://schemas.openxmlformats.org/officeDocument/2006/relationships/hyperlink" Target="https://www.anastasis.it/catalogo-generale/epico-licenze-educational/" TargetMode="External"/><Relationship Id="rId47" Type="http://schemas.openxmlformats.org/officeDocument/2006/relationships/hyperlink" Target="https://www.anastasis.it/catalogo-generale/epico-licenze-educational/" TargetMode="External"/><Relationship Id="rId63" Type="http://schemas.openxmlformats.org/officeDocument/2006/relationships/hyperlink" Target="https://www.anastasis.it/catalogo-generale/epico-licenze-educational/" TargetMode="External"/><Relationship Id="rId68" Type="http://schemas.openxmlformats.org/officeDocument/2006/relationships/hyperlink" Target="https://www.anastasis.it/catalogo-generale/supermappe-evo-licenze-educational/" TargetMode="External"/><Relationship Id="rId84" Type="http://schemas.openxmlformats.org/officeDocument/2006/relationships/hyperlink" Target="https://www.anastasis.it/catalogo-generale/geco-bes-educational/" TargetMode="External"/><Relationship Id="rId89" Type="http://schemas.openxmlformats.org/officeDocument/2006/relationships/hyperlink" Target="https://www.anastasis.it/catalogo-generale/geco-bes-educational/" TargetMode="External"/><Relationship Id="rId112" Type="http://schemas.openxmlformats.org/officeDocument/2006/relationships/hyperlink" Target="https://www.anastasis.it/catalogo-generale/matemitica-licenze-educational/" TargetMode="External"/><Relationship Id="rId16" Type="http://schemas.openxmlformats.org/officeDocument/2006/relationships/hyperlink" Target="https://www.anastasis.it/catalogo-generale/epico-licenze-educational/" TargetMode="External"/><Relationship Id="rId107" Type="http://schemas.openxmlformats.org/officeDocument/2006/relationships/hyperlink" Target="https://www.anastasis.it/catalogo-generale/matemitica-licenze-educational/" TargetMode="External"/><Relationship Id="rId11" Type="http://schemas.openxmlformats.org/officeDocument/2006/relationships/hyperlink" Target="https://www.anastasis.it/catalogo-generale/epico-licenze-educational/" TargetMode="External"/><Relationship Id="rId32" Type="http://schemas.openxmlformats.org/officeDocument/2006/relationships/hyperlink" Target="https://www.anastasis.it/catalogo-generale/epico-licenze-educational/" TargetMode="External"/><Relationship Id="rId37" Type="http://schemas.openxmlformats.org/officeDocument/2006/relationships/hyperlink" Target="https://www.anastasis.it/catalogo-generale/epico-licenze-educational/" TargetMode="External"/><Relationship Id="rId53" Type="http://schemas.openxmlformats.org/officeDocument/2006/relationships/hyperlink" Target="https://www.anastasis.it/catalogo-generale/epico-licenze-educational/" TargetMode="External"/><Relationship Id="rId58" Type="http://schemas.openxmlformats.org/officeDocument/2006/relationships/hyperlink" Target="https://www.anastasis.it/catalogo-generale/epico-licenze-educational/" TargetMode="External"/><Relationship Id="rId74" Type="http://schemas.openxmlformats.org/officeDocument/2006/relationships/hyperlink" Target="https://www.anastasis.it/catalogo-generale/supermappe-evo-licenze-educational/" TargetMode="External"/><Relationship Id="rId79" Type="http://schemas.openxmlformats.org/officeDocument/2006/relationships/hyperlink" Target="https://www.anastasis.it/catalogo-generale/geco-bes-educational/" TargetMode="External"/><Relationship Id="rId102" Type="http://schemas.openxmlformats.org/officeDocument/2006/relationships/hyperlink" Target="https://www.anastasis.it/catalogo-generale/geco-bes-educational/" TargetMode="External"/><Relationship Id="rId5" Type="http://schemas.openxmlformats.org/officeDocument/2006/relationships/hyperlink" Target="https://www.anastasis.it/catalogo-generale/supermappex-educational/" TargetMode="External"/><Relationship Id="rId90" Type="http://schemas.openxmlformats.org/officeDocument/2006/relationships/hyperlink" Target="https://www.anastasis.it/catalogo-generale/geco-bes-educational/" TargetMode="External"/><Relationship Id="rId95" Type="http://schemas.openxmlformats.org/officeDocument/2006/relationships/hyperlink" Target="https://www.anastasis.it/catalogo-generale/geco-bes-educational/" TargetMode="External"/><Relationship Id="rId22" Type="http://schemas.openxmlformats.org/officeDocument/2006/relationships/hyperlink" Target="https://www.anastasis.it/catalogo-generale/epico-licenze-educational/" TargetMode="External"/><Relationship Id="rId27" Type="http://schemas.openxmlformats.org/officeDocument/2006/relationships/hyperlink" Target="https://www.anastasis.it/catalogo-generale/epico-licenze-educational/" TargetMode="External"/><Relationship Id="rId43" Type="http://schemas.openxmlformats.org/officeDocument/2006/relationships/hyperlink" Target="https://www.anastasis.it/catalogo-generale/epico-licenze-educational/" TargetMode="External"/><Relationship Id="rId48" Type="http://schemas.openxmlformats.org/officeDocument/2006/relationships/hyperlink" Target="https://www.anastasis.it/catalogo-generale/epico-licenze-educational/" TargetMode="External"/><Relationship Id="rId64" Type="http://schemas.openxmlformats.org/officeDocument/2006/relationships/hyperlink" Target="https://www.anastasis.it/catalogo-generale/epico-licenze-educational/" TargetMode="External"/><Relationship Id="rId69" Type="http://schemas.openxmlformats.org/officeDocument/2006/relationships/hyperlink" Target="https://www.anastasis.it/catalogo-generale/supermappe-evo-licenze-educational/" TargetMode="External"/><Relationship Id="rId113" Type="http://schemas.openxmlformats.org/officeDocument/2006/relationships/hyperlink" Target="https://www.anastasis.it/catalogo-generale/matemitica-licenze-educational/" TargetMode="External"/><Relationship Id="rId118" Type="http://schemas.openxmlformats.org/officeDocument/2006/relationships/drawing" Target="../drawings/drawing1.xml"/><Relationship Id="rId80" Type="http://schemas.openxmlformats.org/officeDocument/2006/relationships/hyperlink" Target="https://www.anastasis.it/catalogo-generale/geco-bes-educational/" TargetMode="External"/><Relationship Id="rId85" Type="http://schemas.openxmlformats.org/officeDocument/2006/relationships/hyperlink" Target="https://www.anastasis.it/catalogo-generale/geco-bes-educational/" TargetMode="External"/><Relationship Id="rId12" Type="http://schemas.openxmlformats.org/officeDocument/2006/relationships/hyperlink" Target="https://www.anastasis.it/catalogo-generale/epico-licenze-educational/" TargetMode="External"/><Relationship Id="rId17" Type="http://schemas.openxmlformats.org/officeDocument/2006/relationships/hyperlink" Target="https://www.anastasis.it/catalogo-generale/epico-licenze-educational/" TargetMode="External"/><Relationship Id="rId33" Type="http://schemas.openxmlformats.org/officeDocument/2006/relationships/hyperlink" Target="https://www.anastasis.it/catalogo-generale/epico-licenze-educational/" TargetMode="External"/><Relationship Id="rId38" Type="http://schemas.openxmlformats.org/officeDocument/2006/relationships/hyperlink" Target="https://www.anastasis.it/catalogo-generale/epico-licenze-educational/" TargetMode="External"/><Relationship Id="rId59" Type="http://schemas.openxmlformats.org/officeDocument/2006/relationships/hyperlink" Target="https://www.anastasis.it/catalogo-generale/epico-licenze-educational/" TargetMode="External"/><Relationship Id="rId103" Type="http://schemas.openxmlformats.org/officeDocument/2006/relationships/hyperlink" Target="https://www.anastasis.it/catalogo-generale/geco-bes-educational/" TargetMode="External"/><Relationship Id="rId108" Type="http://schemas.openxmlformats.org/officeDocument/2006/relationships/hyperlink" Target="https://www.anastasis.it/catalogo-generale/matemitica-licenze-educational/" TargetMode="External"/><Relationship Id="rId54" Type="http://schemas.openxmlformats.org/officeDocument/2006/relationships/hyperlink" Target="https://www.anastasis.it/catalogo-generale/epico-licenze-educational/" TargetMode="External"/><Relationship Id="rId70" Type="http://schemas.openxmlformats.org/officeDocument/2006/relationships/hyperlink" Target="https://www.anastasis.it/catalogo-generale/supermappe-evo-licenze-educational/" TargetMode="External"/><Relationship Id="rId75" Type="http://schemas.openxmlformats.org/officeDocument/2006/relationships/hyperlink" Target="https://www.anastasis.it/catalogo-generale/supermappe-evo-licenze-educational/" TargetMode="External"/><Relationship Id="rId91" Type="http://schemas.openxmlformats.org/officeDocument/2006/relationships/hyperlink" Target="https://www.anastasis.it/catalogo-generale/geco-bes/" TargetMode="External"/><Relationship Id="rId96" Type="http://schemas.openxmlformats.org/officeDocument/2006/relationships/hyperlink" Target="https://www.anastasis.it/catalogo-generale/geco-bes-educational/" TargetMode="External"/><Relationship Id="rId1" Type="http://schemas.openxmlformats.org/officeDocument/2006/relationships/hyperlink" Target="mailto:info@anastasis.it" TargetMode="External"/><Relationship Id="rId6" Type="http://schemas.openxmlformats.org/officeDocument/2006/relationships/hyperlink" Target="https://www.anastasis.it/catalogo-generale/supermappex-educational/" TargetMode="External"/><Relationship Id="rId23" Type="http://schemas.openxmlformats.org/officeDocument/2006/relationships/hyperlink" Target="https://www.anastasis.it/catalogo-generale/epico-licenze-educational/" TargetMode="External"/><Relationship Id="rId28" Type="http://schemas.openxmlformats.org/officeDocument/2006/relationships/hyperlink" Target="https://www.anastasis.it/catalogo-generale/epico-licenze-educational/" TargetMode="External"/><Relationship Id="rId49" Type="http://schemas.openxmlformats.org/officeDocument/2006/relationships/hyperlink" Target="https://www.anastasis.it/catalogo-generale/epico-licenze-educational/" TargetMode="External"/><Relationship Id="rId114" Type="http://schemas.openxmlformats.org/officeDocument/2006/relationships/hyperlink" Target="https://www.anastasis.it/catalogo-generale/matemitica-licenze-educational/" TargetMode="External"/><Relationship Id="rId10" Type="http://schemas.openxmlformats.org/officeDocument/2006/relationships/hyperlink" Target="https://www.anastasis.it/catalogo-generale/epico-licenze-educational/" TargetMode="External"/><Relationship Id="rId31" Type="http://schemas.openxmlformats.org/officeDocument/2006/relationships/hyperlink" Target="https://www.anastasis.it/catalogo-generale/epico-licenze-educational/" TargetMode="External"/><Relationship Id="rId44" Type="http://schemas.openxmlformats.org/officeDocument/2006/relationships/hyperlink" Target="https://www.anastasis.it/catalogo-generale/epico-licenze-educational/" TargetMode="External"/><Relationship Id="rId52" Type="http://schemas.openxmlformats.org/officeDocument/2006/relationships/hyperlink" Target="https://www.anastasis.it/catalogo-generale/epico-licenze-educational/" TargetMode="External"/><Relationship Id="rId60" Type="http://schemas.openxmlformats.org/officeDocument/2006/relationships/hyperlink" Target="https://www.anastasis.it/catalogo-generale/epico-licenze-educational/" TargetMode="External"/><Relationship Id="rId65" Type="http://schemas.openxmlformats.org/officeDocument/2006/relationships/hyperlink" Target="https://www.anastasis.it/catalogo-generale/epico-licenze-educational/" TargetMode="External"/><Relationship Id="rId73" Type="http://schemas.openxmlformats.org/officeDocument/2006/relationships/hyperlink" Target="https://www.anastasis.it/catalogo-generale/supermappe-evo-licenze-educational/" TargetMode="External"/><Relationship Id="rId78" Type="http://schemas.openxmlformats.org/officeDocument/2006/relationships/hyperlink" Target="https://www.anastasis.it/catalogo-generale/geco-bes/" TargetMode="External"/><Relationship Id="rId81" Type="http://schemas.openxmlformats.org/officeDocument/2006/relationships/hyperlink" Target="https://www.anastasis.it/catalogo-generale/geco-bes-educational/" TargetMode="External"/><Relationship Id="rId86" Type="http://schemas.openxmlformats.org/officeDocument/2006/relationships/hyperlink" Target="https://www.anastasis.it/catalogo-generale/geco-bes-educational/" TargetMode="External"/><Relationship Id="rId94" Type="http://schemas.openxmlformats.org/officeDocument/2006/relationships/hyperlink" Target="https://www.anastasis.it/catalogo-generale/geco-bes-educational/" TargetMode="External"/><Relationship Id="rId99" Type="http://schemas.openxmlformats.org/officeDocument/2006/relationships/hyperlink" Target="https://www.anastasis.it/catalogo-generale/geco-bes-educational/" TargetMode="External"/><Relationship Id="rId101" Type="http://schemas.openxmlformats.org/officeDocument/2006/relationships/hyperlink" Target="https://www.anastasis.it/catalogo-generale/geco-bes-educational/" TargetMode="External"/><Relationship Id="rId4" Type="http://schemas.openxmlformats.org/officeDocument/2006/relationships/hyperlink" Target="https://www.anastasis.it/catalogo-generale/supermappex-educational/" TargetMode="External"/><Relationship Id="rId9" Type="http://schemas.openxmlformats.org/officeDocument/2006/relationships/hyperlink" Target="https://www.anastasis.it/catalogo-generale/epico-licenze-educational/" TargetMode="External"/><Relationship Id="rId13" Type="http://schemas.openxmlformats.org/officeDocument/2006/relationships/hyperlink" Target="https://www.anastasis.it/catalogo-generale/epico-licenze-educational/" TargetMode="External"/><Relationship Id="rId18" Type="http://schemas.openxmlformats.org/officeDocument/2006/relationships/hyperlink" Target="https://www.anastasis.it/catalogo-generale/epico-licenze-educational/" TargetMode="External"/><Relationship Id="rId39" Type="http://schemas.openxmlformats.org/officeDocument/2006/relationships/hyperlink" Target="https://www.anastasis.it/catalogo-generale/epico-licenze-educational/" TargetMode="External"/><Relationship Id="rId109" Type="http://schemas.openxmlformats.org/officeDocument/2006/relationships/hyperlink" Target="https://www.anastasis.it/catalogo-generale/matemitica-licenze-educational/" TargetMode="External"/><Relationship Id="rId34" Type="http://schemas.openxmlformats.org/officeDocument/2006/relationships/hyperlink" Target="https://www.anastasis.it/catalogo-generale/epico-licenze-educational/" TargetMode="External"/><Relationship Id="rId50" Type="http://schemas.openxmlformats.org/officeDocument/2006/relationships/hyperlink" Target="https://www.anastasis.it/catalogo-generale/epico-licenze-educational/" TargetMode="External"/><Relationship Id="rId55" Type="http://schemas.openxmlformats.org/officeDocument/2006/relationships/hyperlink" Target="https://www.anastasis.it/catalogo-generale/epico-licenze-educational/" TargetMode="External"/><Relationship Id="rId76" Type="http://schemas.openxmlformats.org/officeDocument/2006/relationships/hyperlink" Target="https://www.anastasis.it/catalogo-generale/geco-bes/" TargetMode="External"/><Relationship Id="rId97" Type="http://schemas.openxmlformats.org/officeDocument/2006/relationships/hyperlink" Target="https://www.anastasis.it/catalogo-generale/geco-bes-educational/" TargetMode="External"/><Relationship Id="rId104" Type="http://schemas.openxmlformats.org/officeDocument/2006/relationships/hyperlink" Target="https://www.anastasis.it/catalogo-generale/geco-bes-educational/" TargetMode="External"/><Relationship Id="rId7" Type="http://schemas.openxmlformats.org/officeDocument/2006/relationships/hyperlink" Target="https://www.anastasis.it/catalogo-generale/supermappex-abbonamento-formazione/" TargetMode="External"/><Relationship Id="rId71" Type="http://schemas.openxmlformats.org/officeDocument/2006/relationships/hyperlink" Target="https://www.anastasis.it/catalogo-generale/supermappe-evo-licenze-educational/" TargetMode="External"/><Relationship Id="rId92" Type="http://schemas.openxmlformats.org/officeDocument/2006/relationships/hyperlink" Target="https://www.anastasis.it/catalogo-generale/geco-bes/" TargetMode="External"/><Relationship Id="rId2" Type="http://schemas.openxmlformats.org/officeDocument/2006/relationships/hyperlink" Target="https://www.anastasis.it/catalogo-generale/supermappex-educational/" TargetMode="External"/><Relationship Id="rId29" Type="http://schemas.openxmlformats.org/officeDocument/2006/relationships/hyperlink" Target="https://www.anastasis.it/catalogo-generale/epico-licenze-educational/" TargetMode="External"/><Relationship Id="rId24" Type="http://schemas.openxmlformats.org/officeDocument/2006/relationships/hyperlink" Target="https://www.anastasis.it/catalogo-generale/epico-licenze-educational/" TargetMode="External"/><Relationship Id="rId40" Type="http://schemas.openxmlformats.org/officeDocument/2006/relationships/hyperlink" Target="https://www.anastasis.it/catalogo-generale/epico-licenze-educational/" TargetMode="External"/><Relationship Id="rId45" Type="http://schemas.openxmlformats.org/officeDocument/2006/relationships/hyperlink" Target="https://www.anastasis.it/catalogo-generale/epico-licenze-educational/" TargetMode="External"/><Relationship Id="rId66" Type="http://schemas.openxmlformats.org/officeDocument/2006/relationships/hyperlink" Target="https://www.anastasis.it/catalogo-generale/epico-licenze-educational/" TargetMode="External"/><Relationship Id="rId87" Type="http://schemas.openxmlformats.org/officeDocument/2006/relationships/hyperlink" Target="https://www.anastasis.it/catalogo-generale/geco-bes-educational/" TargetMode="External"/><Relationship Id="rId110" Type="http://schemas.openxmlformats.org/officeDocument/2006/relationships/hyperlink" Target="https://www.anastasis.it/catalogo-generale/matemitica-licenze-educational/" TargetMode="External"/><Relationship Id="rId115" Type="http://schemas.openxmlformats.org/officeDocument/2006/relationships/hyperlink" Target="https://www.anastasis.it/catalogo-generale/matemitica-licenze-educational/" TargetMode="External"/><Relationship Id="rId61" Type="http://schemas.openxmlformats.org/officeDocument/2006/relationships/hyperlink" Target="https://www.anastasis.it/catalogo-generale/epico-licenze-educational/" TargetMode="External"/><Relationship Id="rId82" Type="http://schemas.openxmlformats.org/officeDocument/2006/relationships/hyperlink" Target="https://www.anastasis.it/catalogo-generale/geco-bes-educational/" TargetMode="External"/><Relationship Id="rId19" Type="http://schemas.openxmlformats.org/officeDocument/2006/relationships/hyperlink" Target="https://www.anastasis.it/catalogo-generale/epico-licenze-educational/" TargetMode="External"/><Relationship Id="rId14" Type="http://schemas.openxmlformats.org/officeDocument/2006/relationships/hyperlink" Target="https://www.anastasis.it/catalogo-generale/epico-licenze-educational/" TargetMode="External"/><Relationship Id="rId30" Type="http://schemas.openxmlformats.org/officeDocument/2006/relationships/hyperlink" Target="https://www.anastasis.it/catalogo-generale/epico-licenze-educational/" TargetMode="External"/><Relationship Id="rId35" Type="http://schemas.openxmlformats.org/officeDocument/2006/relationships/hyperlink" Target="https://www.anastasis.it/catalogo-generale/epico-licenze-educational/" TargetMode="External"/><Relationship Id="rId56" Type="http://schemas.openxmlformats.org/officeDocument/2006/relationships/hyperlink" Target="https://www.anastasis.it/catalogo-generale/epico-licenze-educational/" TargetMode="External"/><Relationship Id="rId77" Type="http://schemas.openxmlformats.org/officeDocument/2006/relationships/hyperlink" Target="https://www.anastasis.it/catalogo-generale/geco-bes/" TargetMode="External"/><Relationship Id="rId100" Type="http://schemas.openxmlformats.org/officeDocument/2006/relationships/hyperlink" Target="https://www.anastasis.it/catalogo-generale/geco-bes-educational/" TargetMode="External"/><Relationship Id="rId105" Type="http://schemas.openxmlformats.org/officeDocument/2006/relationships/hyperlink" Target="https://www.anastasis.it/catalogo-generale/geco-bes-educational/" TargetMode="External"/><Relationship Id="rId8" Type="http://schemas.openxmlformats.org/officeDocument/2006/relationships/hyperlink" Target="https://www.anastasis.it/catalogo-generale/epico-licenze-educational/" TargetMode="External"/><Relationship Id="rId51" Type="http://schemas.openxmlformats.org/officeDocument/2006/relationships/hyperlink" Target="https://www.anastasis.it/catalogo-generale/epico-licenze-educational/" TargetMode="External"/><Relationship Id="rId72" Type="http://schemas.openxmlformats.org/officeDocument/2006/relationships/hyperlink" Target="https://www.anastasis.it/catalogo-generale/supermappe-evo-licenze-educational/" TargetMode="External"/><Relationship Id="rId93" Type="http://schemas.openxmlformats.org/officeDocument/2006/relationships/hyperlink" Target="https://www.anastasis.it/catalogo-generale/geco-bes/" TargetMode="External"/><Relationship Id="rId98" Type="http://schemas.openxmlformats.org/officeDocument/2006/relationships/hyperlink" Target="https://www.anastasis.it/catalogo-generale/geco-bes-educational/" TargetMode="External"/><Relationship Id="rId3" Type="http://schemas.openxmlformats.org/officeDocument/2006/relationships/hyperlink" Target="https://www.anastasis.it/catalogo-generale/supermappex-educational/" TargetMode="External"/><Relationship Id="rId25" Type="http://schemas.openxmlformats.org/officeDocument/2006/relationships/hyperlink" Target="https://www.anastasis.it/catalogo-generale/epico-licenze-educational/" TargetMode="External"/><Relationship Id="rId46" Type="http://schemas.openxmlformats.org/officeDocument/2006/relationships/hyperlink" Target="https://www.anastasis.it/catalogo-generale/epico-licenze-educational/" TargetMode="External"/><Relationship Id="rId67" Type="http://schemas.openxmlformats.org/officeDocument/2006/relationships/hyperlink" Target="https://www.anastasis.it/catalogo-generale/epico-licenze-educational/" TargetMode="External"/><Relationship Id="rId116" Type="http://schemas.openxmlformats.org/officeDocument/2006/relationships/hyperlink" Target="https://www.anastasis.it/catalogo-generale/supermappe-evo-licenze-educational/" TargetMode="External"/><Relationship Id="rId20" Type="http://schemas.openxmlformats.org/officeDocument/2006/relationships/hyperlink" Target="https://www.anastasis.it/catalogo-generale/epico-licenze-educational/" TargetMode="External"/><Relationship Id="rId41" Type="http://schemas.openxmlformats.org/officeDocument/2006/relationships/hyperlink" Target="https://www.anastasis.it/catalogo-generale/epico-licenze-educational/" TargetMode="External"/><Relationship Id="rId62" Type="http://schemas.openxmlformats.org/officeDocument/2006/relationships/hyperlink" Target="https://www.anastasis.it/catalogo-generale/epico-licenze-educational/" TargetMode="External"/><Relationship Id="rId83" Type="http://schemas.openxmlformats.org/officeDocument/2006/relationships/hyperlink" Target="https://www.anastasis.it/catalogo-generale/geco-bes-educational/" TargetMode="External"/><Relationship Id="rId88" Type="http://schemas.openxmlformats.org/officeDocument/2006/relationships/hyperlink" Target="https://www.anastasis.it/catalogo-generale/geco-bes-educational/" TargetMode="External"/><Relationship Id="rId111" Type="http://schemas.openxmlformats.org/officeDocument/2006/relationships/hyperlink" Target="https://www.anastasis.it/catalogo-generale/matemitica/" TargetMode="External"/><Relationship Id="rId15" Type="http://schemas.openxmlformats.org/officeDocument/2006/relationships/hyperlink" Target="https://www.anastasis.it/catalogo-generale/epico-licenze-educational/" TargetMode="External"/><Relationship Id="rId36" Type="http://schemas.openxmlformats.org/officeDocument/2006/relationships/hyperlink" Target="https://www.anastasis.it/catalogo-generale/epico-licenze-educational/" TargetMode="External"/><Relationship Id="rId57" Type="http://schemas.openxmlformats.org/officeDocument/2006/relationships/hyperlink" Target="https://www.anastasis.it/catalogo-generale/epico-licenze-educational/" TargetMode="External"/><Relationship Id="rId106" Type="http://schemas.openxmlformats.org/officeDocument/2006/relationships/hyperlink" Target="https://www.anastasis.it/catalogo-generale/matemit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51"/>
  <sheetViews>
    <sheetView showGridLines="0" tabSelected="1" topLeftCell="A23" workbookViewId="0">
      <selection activeCell="A144" sqref="A144:XFD202"/>
    </sheetView>
  </sheetViews>
  <sheetFormatPr defaultColWidth="14.42578125" defaultRowHeight="15" customHeight="1"/>
  <cols>
    <col min="1" max="1" width="17.140625" customWidth="1"/>
    <col min="2" max="2" width="17.42578125" customWidth="1"/>
    <col min="3" max="3" width="36.42578125" customWidth="1"/>
    <col min="4" max="4" width="90.42578125" customWidth="1"/>
    <col min="5" max="5" width="53.42578125" customWidth="1"/>
    <col min="6" max="6" width="13.140625" customWidth="1"/>
    <col min="7" max="7" width="11" customWidth="1"/>
    <col min="8" max="8" width="11.42578125" customWidth="1"/>
    <col min="9" max="9" width="16.42578125" customWidth="1"/>
    <col min="10" max="10" width="85.42578125" customWidth="1"/>
    <col min="11" max="30" width="8.85546875" customWidth="1"/>
  </cols>
  <sheetData>
    <row r="1" spans="1:30" ht="12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2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3.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48" customHeight="1">
      <c r="A4" s="96"/>
      <c r="B4" s="97"/>
      <c r="C4" s="98" t="s">
        <v>0</v>
      </c>
      <c r="D4" s="99"/>
      <c r="E4" s="99"/>
      <c r="F4" s="99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58.5" customHeight="1">
      <c r="A5" s="8"/>
      <c r="B5" s="9"/>
      <c r="C5" s="10" t="s">
        <v>1</v>
      </c>
      <c r="D5" s="9"/>
      <c r="E5" s="100"/>
      <c r="F5" s="101"/>
      <c r="G5" s="11"/>
      <c r="H5" s="11"/>
      <c r="I5" s="12"/>
      <c r="J5" s="13"/>
      <c r="K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3" customHeight="1">
      <c r="A6" s="15"/>
      <c r="B6" s="16"/>
      <c r="C6" s="17" t="s">
        <v>2</v>
      </c>
      <c r="D6" s="18" t="s">
        <v>3</v>
      </c>
      <c r="E6" s="16"/>
      <c r="F6" s="16"/>
      <c r="G6" s="16"/>
      <c r="H6" s="16"/>
      <c r="I6" s="16"/>
      <c r="J6" s="19"/>
      <c r="K6" s="2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customHeight="1">
      <c r="A7" s="21"/>
      <c r="B7" s="22" t="s">
        <v>4</v>
      </c>
      <c r="C7" s="23">
        <v>0</v>
      </c>
      <c r="D7" s="24" t="s">
        <v>5</v>
      </c>
      <c r="E7" s="25"/>
      <c r="F7" s="25"/>
      <c r="G7" s="25"/>
      <c r="H7" s="25"/>
      <c r="I7" s="25"/>
      <c r="J7" s="26"/>
      <c r="K7" s="2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12" customHeight="1">
      <c r="A8" s="21"/>
      <c r="B8" s="27"/>
      <c r="C8" s="28"/>
      <c r="D8" s="29"/>
      <c r="E8" s="25"/>
      <c r="F8" s="25"/>
      <c r="G8" s="25"/>
      <c r="H8" s="25"/>
      <c r="I8" s="25"/>
      <c r="J8" s="26"/>
      <c r="K8" s="2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27" customHeight="1">
      <c r="A9" s="21"/>
      <c r="B9" s="22" t="s">
        <v>6</v>
      </c>
      <c r="C9" s="30">
        <f>C7-C11</f>
        <v>0</v>
      </c>
      <c r="D9" s="31" t="s">
        <v>7</v>
      </c>
      <c r="E9" s="25"/>
      <c r="F9" s="25"/>
      <c r="G9" s="25"/>
      <c r="H9" s="25"/>
      <c r="I9" s="25"/>
      <c r="J9" s="26"/>
      <c r="K9" s="2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2" customHeight="1">
      <c r="A10" s="21"/>
      <c r="B10" s="32"/>
      <c r="C10" s="33"/>
      <c r="D10" s="34"/>
      <c r="E10" s="25"/>
      <c r="F10" s="25"/>
      <c r="G10" s="25"/>
      <c r="H10" s="25"/>
      <c r="I10" s="25"/>
      <c r="J10" s="26"/>
      <c r="K10" s="2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27" customHeight="1">
      <c r="A11" s="21"/>
      <c r="B11" s="35" t="s">
        <v>8</v>
      </c>
      <c r="C11" s="36">
        <f>SUM(I14:I758)</f>
        <v>0</v>
      </c>
      <c r="D11" s="37" t="s">
        <v>9</v>
      </c>
      <c r="E11" s="38"/>
      <c r="F11" s="39" t="s">
        <v>10</v>
      </c>
      <c r="G11" s="25"/>
      <c r="H11" s="25"/>
      <c r="I11" s="25"/>
      <c r="J11" s="26"/>
      <c r="K11" s="2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" customHeight="1">
      <c r="A12" s="40"/>
      <c r="B12" s="41"/>
      <c r="C12" s="42"/>
      <c r="D12" s="41"/>
      <c r="E12" s="41"/>
      <c r="F12" s="43" t="s">
        <v>11</v>
      </c>
      <c r="G12" s="41"/>
      <c r="H12" s="41"/>
      <c r="I12" s="41"/>
      <c r="J12" s="44"/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22.5" customHeight="1">
      <c r="A13" s="47" t="s">
        <v>12</v>
      </c>
      <c r="B13" s="48" t="s">
        <v>13</v>
      </c>
      <c r="C13" s="48" t="s">
        <v>14</v>
      </c>
      <c r="D13" s="48" t="s">
        <v>15</v>
      </c>
      <c r="E13" s="48" t="s">
        <v>16</v>
      </c>
      <c r="F13" s="49" t="s">
        <v>17</v>
      </c>
      <c r="G13" s="48" t="s">
        <v>18</v>
      </c>
      <c r="H13" s="50" t="s">
        <v>19</v>
      </c>
      <c r="I13" s="48" t="s">
        <v>20</v>
      </c>
      <c r="J13" s="51" t="s">
        <v>21</v>
      </c>
      <c r="K13" s="5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 ht="21" customHeight="1">
      <c r="A14" s="92" t="s">
        <v>22</v>
      </c>
      <c r="B14" s="88" t="s">
        <v>23</v>
      </c>
      <c r="C14" s="88" t="s">
        <v>24</v>
      </c>
      <c r="D14" s="89" t="s">
        <v>25</v>
      </c>
      <c r="E14" s="90"/>
      <c r="F14" s="55">
        <v>0</v>
      </c>
      <c r="G14" s="56">
        <v>114.75</v>
      </c>
      <c r="H14" s="56">
        <f t="shared" ref="H14:H143" si="0">G14+(G14*0.22)</f>
        <v>139.995</v>
      </c>
      <c r="I14" s="57">
        <f t="shared" ref="I14:I66" si="1">F14*H14</f>
        <v>0</v>
      </c>
      <c r="J14" s="58" t="s">
        <v>26</v>
      </c>
      <c r="K14" s="5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21" customHeight="1">
      <c r="A15" s="92" t="s">
        <v>22</v>
      </c>
      <c r="B15" s="88" t="s">
        <v>23</v>
      </c>
      <c r="C15" s="88" t="s">
        <v>27</v>
      </c>
      <c r="D15" s="89" t="s">
        <v>28</v>
      </c>
      <c r="E15" s="90"/>
      <c r="F15" s="55">
        <v>0</v>
      </c>
      <c r="G15" s="56">
        <v>227.87</v>
      </c>
      <c r="H15" s="56">
        <f t="shared" si="0"/>
        <v>278.00139999999999</v>
      </c>
      <c r="I15" s="57">
        <f t="shared" si="1"/>
        <v>0</v>
      </c>
      <c r="J15" s="58" t="s">
        <v>29</v>
      </c>
      <c r="K15" s="5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21" customHeight="1">
      <c r="A16" s="92" t="s">
        <v>22</v>
      </c>
      <c r="B16" s="88" t="s">
        <v>23</v>
      </c>
      <c r="C16" s="88" t="s">
        <v>30</v>
      </c>
      <c r="D16" s="89" t="s">
        <v>31</v>
      </c>
      <c r="E16" s="90"/>
      <c r="F16" s="55">
        <v>0</v>
      </c>
      <c r="G16" s="56">
        <v>341.8</v>
      </c>
      <c r="H16" s="56">
        <f t="shared" si="0"/>
        <v>416.99599999999998</v>
      </c>
      <c r="I16" s="57">
        <f t="shared" si="1"/>
        <v>0</v>
      </c>
      <c r="J16" s="58" t="s">
        <v>32</v>
      </c>
      <c r="K16" s="5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21" customHeight="1">
      <c r="A17" s="93" t="s">
        <v>22</v>
      </c>
      <c r="B17" s="91" t="s">
        <v>23</v>
      </c>
      <c r="C17" s="91" t="s">
        <v>33</v>
      </c>
      <c r="D17" s="90" t="s">
        <v>34</v>
      </c>
      <c r="E17" s="90"/>
      <c r="F17" s="55">
        <v>0</v>
      </c>
      <c r="G17" s="56">
        <v>270.49</v>
      </c>
      <c r="H17" s="56">
        <f t="shared" si="0"/>
        <v>329.99779999999998</v>
      </c>
      <c r="I17" s="57">
        <f t="shared" si="1"/>
        <v>0</v>
      </c>
      <c r="J17" s="58" t="s">
        <v>35</v>
      </c>
      <c r="K17" s="5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21" customHeight="1">
      <c r="A18" s="93" t="s">
        <v>22</v>
      </c>
      <c r="B18" s="91" t="s">
        <v>23</v>
      </c>
      <c r="C18" s="91" t="s">
        <v>36</v>
      </c>
      <c r="D18" s="90" t="s">
        <v>37</v>
      </c>
      <c r="E18" s="90"/>
      <c r="F18" s="55">
        <v>0</v>
      </c>
      <c r="G18" s="56">
        <v>540.16</v>
      </c>
      <c r="H18" s="56">
        <f t="shared" si="0"/>
        <v>658.99519999999995</v>
      </c>
      <c r="I18" s="57">
        <f t="shared" si="1"/>
        <v>0</v>
      </c>
      <c r="J18" s="58" t="s">
        <v>38</v>
      </c>
      <c r="K18" s="5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21" customHeight="1">
      <c r="A19" s="93" t="s">
        <v>22</v>
      </c>
      <c r="B19" s="91" t="s">
        <v>23</v>
      </c>
      <c r="C19" s="91" t="s">
        <v>39</v>
      </c>
      <c r="D19" s="90" t="s">
        <v>40</v>
      </c>
      <c r="E19" s="90"/>
      <c r="F19" s="55">
        <v>0</v>
      </c>
      <c r="G19" s="56">
        <v>806.56</v>
      </c>
      <c r="H19" s="56">
        <f t="shared" si="0"/>
        <v>984.00319999999988</v>
      </c>
      <c r="I19" s="57">
        <f t="shared" si="1"/>
        <v>0</v>
      </c>
      <c r="J19" s="58" t="s">
        <v>41</v>
      </c>
      <c r="K19" s="5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21" customHeight="1">
      <c r="A20" s="93" t="s">
        <v>22</v>
      </c>
      <c r="B20" s="91" t="s">
        <v>23</v>
      </c>
      <c r="C20" s="91" t="s">
        <v>42</v>
      </c>
      <c r="D20" s="90" t="s">
        <v>43</v>
      </c>
      <c r="E20" s="90"/>
      <c r="F20" s="55">
        <v>0</v>
      </c>
      <c r="G20" s="56">
        <v>446.72</v>
      </c>
      <c r="H20" s="56">
        <f t="shared" si="0"/>
        <v>544.99840000000006</v>
      </c>
      <c r="I20" s="57">
        <f t="shared" si="1"/>
        <v>0</v>
      </c>
      <c r="J20" s="58" t="s">
        <v>44</v>
      </c>
      <c r="K20" s="5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s="87" customFormat="1" ht="21" customHeight="1">
      <c r="A21" s="93" t="s">
        <v>22</v>
      </c>
      <c r="B21" s="91" t="s">
        <v>23</v>
      </c>
      <c r="C21" s="91" t="s">
        <v>45</v>
      </c>
      <c r="D21" s="90" t="s">
        <v>46</v>
      </c>
      <c r="E21" s="90"/>
      <c r="F21" s="55">
        <v>0</v>
      </c>
      <c r="G21" s="83">
        <v>894.26</v>
      </c>
      <c r="H21" s="83">
        <f t="shared" si="0"/>
        <v>1090.9972</v>
      </c>
      <c r="I21" s="57">
        <f t="shared" si="1"/>
        <v>0</v>
      </c>
      <c r="J21" s="84" t="s">
        <v>47</v>
      </c>
      <c r="K21" s="85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</row>
    <row r="22" spans="1:30" s="87" customFormat="1" ht="21" customHeight="1">
      <c r="A22" s="93" t="s">
        <v>22</v>
      </c>
      <c r="B22" s="91" t="s">
        <v>23</v>
      </c>
      <c r="C22" s="91" t="s">
        <v>48</v>
      </c>
      <c r="D22" s="90" t="s">
        <v>49</v>
      </c>
      <c r="E22" s="90"/>
      <c r="F22" s="55">
        <v>0</v>
      </c>
      <c r="G22" s="83">
        <v>1340.98</v>
      </c>
      <c r="H22" s="83">
        <f t="shared" si="0"/>
        <v>1635.9956</v>
      </c>
      <c r="I22" s="57">
        <f t="shared" si="1"/>
        <v>0</v>
      </c>
      <c r="J22" s="84" t="s">
        <v>50</v>
      </c>
      <c r="K22" s="85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</row>
    <row r="23" spans="1:30" ht="21" customHeight="1">
      <c r="A23" s="93" t="s">
        <v>22</v>
      </c>
      <c r="B23" s="91" t="s">
        <v>23</v>
      </c>
      <c r="C23" s="91" t="s">
        <v>51</v>
      </c>
      <c r="D23" s="90" t="s">
        <v>52</v>
      </c>
      <c r="E23" s="90"/>
      <c r="F23" s="55">
        <v>0</v>
      </c>
      <c r="G23" s="56">
        <v>767.21</v>
      </c>
      <c r="H23" s="56">
        <f t="shared" si="0"/>
        <v>935.99620000000004</v>
      </c>
      <c r="I23" s="57">
        <f t="shared" si="1"/>
        <v>0</v>
      </c>
      <c r="J23" s="58" t="s">
        <v>53</v>
      </c>
      <c r="K23" s="5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87" customFormat="1" ht="21" customHeight="1">
      <c r="A24" s="93" t="s">
        <v>22</v>
      </c>
      <c r="B24" s="91" t="s">
        <v>23</v>
      </c>
      <c r="C24" s="91" t="s">
        <v>54</v>
      </c>
      <c r="D24" s="90" t="s">
        <v>55</v>
      </c>
      <c r="E24" s="90"/>
      <c r="F24" s="55">
        <v>0</v>
      </c>
      <c r="G24" s="83">
        <v>1301.6400000000001</v>
      </c>
      <c r="H24" s="83">
        <f t="shared" si="0"/>
        <v>1588.0008000000003</v>
      </c>
      <c r="I24" s="57">
        <f t="shared" si="1"/>
        <v>0</v>
      </c>
      <c r="J24" s="84" t="s">
        <v>56</v>
      </c>
      <c r="K24" s="85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</row>
    <row r="25" spans="1:30" s="87" customFormat="1" ht="21" customHeight="1">
      <c r="A25" s="93" t="s">
        <v>22</v>
      </c>
      <c r="B25" s="91" t="s">
        <v>23</v>
      </c>
      <c r="C25" s="91" t="s">
        <v>57</v>
      </c>
      <c r="D25" s="90" t="s">
        <v>58</v>
      </c>
      <c r="E25" s="90"/>
      <c r="F25" s="55">
        <v>0</v>
      </c>
      <c r="G25" s="83">
        <v>1628.69</v>
      </c>
      <c r="H25" s="83">
        <f t="shared" si="0"/>
        <v>1987.0018</v>
      </c>
      <c r="I25" s="57">
        <f t="shared" si="1"/>
        <v>0</v>
      </c>
      <c r="J25" s="84" t="s">
        <v>59</v>
      </c>
      <c r="K25" s="85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21" customHeight="1">
      <c r="A26" s="93" t="s">
        <v>22</v>
      </c>
      <c r="B26" s="91" t="s">
        <v>23</v>
      </c>
      <c r="C26" s="91" t="s">
        <v>60</v>
      </c>
      <c r="D26" s="90" t="s">
        <v>61</v>
      </c>
      <c r="E26" s="90"/>
      <c r="F26" s="55">
        <v>0</v>
      </c>
      <c r="G26" s="56">
        <v>892.62</v>
      </c>
      <c r="H26" s="56">
        <f t="shared" si="0"/>
        <v>1088.9964</v>
      </c>
      <c r="I26" s="57">
        <f t="shared" si="1"/>
        <v>0</v>
      </c>
      <c r="J26" s="58" t="s">
        <v>62</v>
      </c>
      <c r="K26" s="54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s="87" customFormat="1" ht="21" customHeight="1">
      <c r="A27" s="93" t="s">
        <v>22</v>
      </c>
      <c r="B27" s="91" t="s">
        <v>23</v>
      </c>
      <c r="C27" s="91" t="s">
        <v>63</v>
      </c>
      <c r="D27" s="90" t="s">
        <v>64</v>
      </c>
      <c r="E27" s="90"/>
      <c r="F27" s="55">
        <v>0</v>
      </c>
      <c r="G27" s="83">
        <v>1514.75</v>
      </c>
      <c r="H27" s="83">
        <f t="shared" si="0"/>
        <v>1847.9949999999999</v>
      </c>
      <c r="I27" s="57">
        <f t="shared" si="1"/>
        <v>0</v>
      </c>
      <c r="J27" s="84" t="s">
        <v>65</v>
      </c>
      <c r="K27" s="85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</row>
    <row r="28" spans="1:30" s="87" customFormat="1" ht="21" customHeight="1">
      <c r="A28" s="93" t="s">
        <v>22</v>
      </c>
      <c r="B28" s="91" t="s">
        <v>23</v>
      </c>
      <c r="C28" s="91" t="s">
        <v>66</v>
      </c>
      <c r="D28" s="90" t="s">
        <v>67</v>
      </c>
      <c r="E28" s="90"/>
      <c r="F28" s="55">
        <v>0</v>
      </c>
      <c r="G28" s="83">
        <v>2003.28</v>
      </c>
      <c r="H28" s="83">
        <f t="shared" si="0"/>
        <v>2444.0016000000001</v>
      </c>
      <c r="I28" s="57">
        <f t="shared" si="1"/>
        <v>0</v>
      </c>
      <c r="J28" s="84" t="s">
        <v>68</v>
      </c>
      <c r="K28" s="85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</row>
    <row r="29" spans="1:30" s="87" customFormat="1" ht="21" customHeight="1">
      <c r="A29" s="93" t="s">
        <v>22</v>
      </c>
      <c r="B29" s="91" t="s">
        <v>23</v>
      </c>
      <c r="C29" s="91" t="s">
        <v>69</v>
      </c>
      <c r="D29" s="90" t="s">
        <v>70</v>
      </c>
      <c r="E29" s="90"/>
      <c r="F29" s="55">
        <v>0</v>
      </c>
      <c r="G29" s="83">
        <v>1622.95</v>
      </c>
      <c r="H29" s="83">
        <f t="shared" si="0"/>
        <v>1979.999</v>
      </c>
      <c r="I29" s="57">
        <f t="shared" si="1"/>
        <v>0</v>
      </c>
      <c r="J29" s="84" t="s">
        <v>71</v>
      </c>
      <c r="K29" s="85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</row>
    <row r="30" spans="1:30" ht="21" customHeight="1">
      <c r="A30" s="69" t="s">
        <v>22</v>
      </c>
      <c r="B30" s="70" t="s">
        <v>23</v>
      </c>
      <c r="C30" s="70" t="s">
        <v>427</v>
      </c>
      <c r="D30" s="71" t="s">
        <v>428</v>
      </c>
      <c r="E30" s="72" t="s">
        <v>429</v>
      </c>
      <c r="F30" s="73">
        <v>0</v>
      </c>
      <c r="G30" s="74">
        <v>409.02</v>
      </c>
      <c r="H30" s="74">
        <f t="shared" si="0"/>
        <v>499.00439999999998</v>
      </c>
      <c r="I30" s="75">
        <f t="shared" si="1"/>
        <v>0</v>
      </c>
      <c r="J30" s="76" t="s">
        <v>430</v>
      </c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</row>
    <row r="31" spans="1:30" ht="21" customHeight="1">
      <c r="A31" s="69" t="s">
        <v>22</v>
      </c>
      <c r="B31" s="70" t="s">
        <v>23</v>
      </c>
      <c r="C31" s="70" t="s">
        <v>431</v>
      </c>
      <c r="D31" s="71" t="s">
        <v>432</v>
      </c>
      <c r="E31" s="72" t="s">
        <v>433</v>
      </c>
      <c r="F31" s="73">
        <v>0</v>
      </c>
      <c r="G31" s="74">
        <v>754.1</v>
      </c>
      <c r="H31" s="74">
        <f t="shared" si="0"/>
        <v>920.00200000000007</v>
      </c>
      <c r="I31" s="75">
        <f t="shared" si="1"/>
        <v>0</v>
      </c>
      <c r="J31" s="76" t="s">
        <v>430</v>
      </c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</row>
    <row r="32" spans="1:30" ht="21" customHeight="1">
      <c r="A32" s="69" t="s">
        <v>22</v>
      </c>
      <c r="B32" s="70" t="s">
        <v>23</v>
      </c>
      <c r="C32" s="70" t="s">
        <v>434</v>
      </c>
      <c r="D32" s="71" t="s">
        <v>435</v>
      </c>
      <c r="E32" s="72" t="s">
        <v>436</v>
      </c>
      <c r="F32" s="73">
        <v>0</v>
      </c>
      <c r="G32" s="74">
        <v>1254.0999999999999</v>
      </c>
      <c r="H32" s="74">
        <f t="shared" si="0"/>
        <v>1530.002</v>
      </c>
      <c r="I32" s="75">
        <f t="shared" si="1"/>
        <v>0</v>
      </c>
      <c r="J32" s="76" t="s">
        <v>430</v>
      </c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</row>
    <row r="33" spans="1:30" ht="21" customHeight="1">
      <c r="A33" s="69" t="s">
        <v>22</v>
      </c>
      <c r="B33" s="70" t="s">
        <v>23</v>
      </c>
      <c r="C33" s="70" t="s">
        <v>437</v>
      </c>
      <c r="D33" s="71" t="s">
        <v>438</v>
      </c>
      <c r="E33" s="72" t="s">
        <v>439</v>
      </c>
      <c r="F33" s="73">
        <v>0</v>
      </c>
      <c r="G33" s="79">
        <v>1634.43</v>
      </c>
      <c r="H33" s="74">
        <f t="shared" si="0"/>
        <v>1994.0046000000002</v>
      </c>
      <c r="I33" s="75">
        <f t="shared" si="1"/>
        <v>0</v>
      </c>
      <c r="J33" s="76" t="s">
        <v>430</v>
      </c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</row>
    <row r="34" spans="1:30" ht="21" customHeight="1">
      <c r="A34" s="80" t="s">
        <v>72</v>
      </c>
      <c r="B34" s="80" t="s">
        <v>23</v>
      </c>
      <c r="C34" s="80" t="s">
        <v>73</v>
      </c>
      <c r="D34" s="81" t="s">
        <v>74</v>
      </c>
      <c r="E34" s="81" t="s">
        <v>446</v>
      </c>
      <c r="F34" s="55">
        <v>0</v>
      </c>
      <c r="G34" s="56">
        <v>90.16</v>
      </c>
      <c r="H34" s="56">
        <f t="shared" si="0"/>
        <v>109.9952</v>
      </c>
      <c r="I34" s="57">
        <f t="shared" si="1"/>
        <v>0</v>
      </c>
      <c r="J34" s="58" t="s">
        <v>75</v>
      </c>
      <c r="K34" s="54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ht="21" customHeight="1">
      <c r="A35" s="80" t="s">
        <v>72</v>
      </c>
      <c r="B35" s="80" t="s">
        <v>23</v>
      </c>
      <c r="C35" s="80" t="s">
        <v>76</v>
      </c>
      <c r="D35" s="81" t="s">
        <v>77</v>
      </c>
      <c r="E35" s="81" t="s">
        <v>447</v>
      </c>
      <c r="F35" s="55">
        <v>0</v>
      </c>
      <c r="G35" s="56">
        <v>134.43</v>
      </c>
      <c r="H35" s="56">
        <f t="shared" si="0"/>
        <v>164.00460000000001</v>
      </c>
      <c r="I35" s="57">
        <f t="shared" si="1"/>
        <v>0</v>
      </c>
      <c r="J35" s="58" t="s">
        <v>78</v>
      </c>
      <c r="K35" s="54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21" customHeight="1">
      <c r="A36" s="80" t="s">
        <v>72</v>
      </c>
      <c r="B36" s="80" t="s">
        <v>23</v>
      </c>
      <c r="C36" s="80" t="s">
        <v>79</v>
      </c>
      <c r="D36" s="81" t="s">
        <v>80</v>
      </c>
      <c r="E36" s="81" t="s">
        <v>448</v>
      </c>
      <c r="F36" s="55">
        <v>0</v>
      </c>
      <c r="G36" s="56">
        <v>168.03</v>
      </c>
      <c r="H36" s="56">
        <f t="shared" si="0"/>
        <v>204.9966</v>
      </c>
      <c r="I36" s="57">
        <f t="shared" si="1"/>
        <v>0</v>
      </c>
      <c r="J36" s="58" t="s">
        <v>81</v>
      </c>
      <c r="K36" s="54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ht="21" customHeight="1">
      <c r="A37" s="80" t="s">
        <v>72</v>
      </c>
      <c r="B37" s="80" t="s">
        <v>23</v>
      </c>
      <c r="C37" s="80" t="s">
        <v>82</v>
      </c>
      <c r="D37" s="81" t="s">
        <v>83</v>
      </c>
      <c r="E37" s="81" t="s">
        <v>449</v>
      </c>
      <c r="F37" s="55">
        <v>0</v>
      </c>
      <c r="G37" s="56">
        <v>190.16</v>
      </c>
      <c r="H37" s="56">
        <f t="shared" si="0"/>
        <v>231.99520000000001</v>
      </c>
      <c r="I37" s="57">
        <f t="shared" si="1"/>
        <v>0</v>
      </c>
      <c r="J37" s="58" t="s">
        <v>84</v>
      </c>
      <c r="K37" s="54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21" customHeight="1">
      <c r="A38" s="80" t="s">
        <v>72</v>
      </c>
      <c r="B38" s="80" t="s">
        <v>23</v>
      </c>
      <c r="C38" s="80" t="s">
        <v>85</v>
      </c>
      <c r="D38" s="81" t="s">
        <v>86</v>
      </c>
      <c r="E38" s="81" t="s">
        <v>450</v>
      </c>
      <c r="F38" s="55">
        <v>0</v>
      </c>
      <c r="G38" s="56">
        <v>190.16</v>
      </c>
      <c r="H38" s="56">
        <f t="shared" si="0"/>
        <v>231.99520000000001</v>
      </c>
      <c r="I38" s="57">
        <f t="shared" si="1"/>
        <v>0</v>
      </c>
      <c r="J38" s="58" t="s">
        <v>87</v>
      </c>
      <c r="K38" s="54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ht="21" customHeight="1">
      <c r="A39" s="80" t="s">
        <v>72</v>
      </c>
      <c r="B39" s="80" t="s">
        <v>23</v>
      </c>
      <c r="C39" s="80" t="s">
        <v>88</v>
      </c>
      <c r="D39" s="81" t="s">
        <v>89</v>
      </c>
      <c r="E39" s="81" t="s">
        <v>451</v>
      </c>
      <c r="F39" s="55">
        <v>0</v>
      </c>
      <c r="G39" s="56">
        <v>190.16</v>
      </c>
      <c r="H39" s="56">
        <f t="shared" si="0"/>
        <v>231.99520000000001</v>
      </c>
      <c r="I39" s="57">
        <f t="shared" si="1"/>
        <v>0</v>
      </c>
      <c r="J39" s="58" t="s">
        <v>90</v>
      </c>
      <c r="K39" s="54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ht="21" customHeight="1">
      <c r="A40" s="59" t="s">
        <v>72</v>
      </c>
      <c r="B40" s="59" t="s">
        <v>23</v>
      </c>
      <c r="C40" s="59" t="s">
        <v>91</v>
      </c>
      <c r="D40" s="60" t="s">
        <v>92</v>
      </c>
      <c r="E40" s="60" t="s">
        <v>93</v>
      </c>
      <c r="F40" s="55"/>
      <c r="G40" s="56">
        <v>240.16</v>
      </c>
      <c r="H40" s="56">
        <f t="shared" si="0"/>
        <v>292.99520000000001</v>
      </c>
      <c r="I40" s="57">
        <f t="shared" si="1"/>
        <v>0</v>
      </c>
      <c r="J40" s="58" t="s">
        <v>94</v>
      </c>
      <c r="K40" s="54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ht="21" customHeight="1">
      <c r="A41" s="59" t="s">
        <v>72</v>
      </c>
      <c r="B41" s="59" t="s">
        <v>23</v>
      </c>
      <c r="C41" s="59" t="s">
        <v>95</v>
      </c>
      <c r="D41" s="60" t="s">
        <v>96</v>
      </c>
      <c r="E41" s="60" t="s">
        <v>97</v>
      </c>
      <c r="F41" s="55">
        <v>0</v>
      </c>
      <c r="G41" s="56">
        <v>356.56</v>
      </c>
      <c r="H41" s="56">
        <f t="shared" si="0"/>
        <v>435.00319999999999</v>
      </c>
      <c r="I41" s="57">
        <f t="shared" si="1"/>
        <v>0</v>
      </c>
      <c r="J41" s="58" t="s">
        <v>98</v>
      </c>
      <c r="K41" s="54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ht="21" customHeight="1">
      <c r="A42" s="59" t="s">
        <v>72</v>
      </c>
      <c r="B42" s="59" t="s">
        <v>23</v>
      </c>
      <c r="C42" s="59" t="s">
        <v>99</v>
      </c>
      <c r="D42" s="60" t="s">
        <v>100</v>
      </c>
      <c r="E42" s="60" t="s">
        <v>101</v>
      </c>
      <c r="F42" s="55">
        <v>0</v>
      </c>
      <c r="G42" s="56">
        <v>468.03</v>
      </c>
      <c r="H42" s="56">
        <f t="shared" si="0"/>
        <v>570.99659999999994</v>
      </c>
      <c r="I42" s="57">
        <f t="shared" si="1"/>
        <v>0</v>
      </c>
      <c r="J42" s="58" t="s">
        <v>102</v>
      </c>
      <c r="K42" s="54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ht="21" customHeight="1">
      <c r="A43" s="59" t="s">
        <v>72</v>
      </c>
      <c r="B43" s="59" t="s">
        <v>23</v>
      </c>
      <c r="C43" s="59" t="s">
        <v>103</v>
      </c>
      <c r="D43" s="60" t="s">
        <v>104</v>
      </c>
      <c r="E43" s="60" t="s">
        <v>105</v>
      </c>
      <c r="F43" s="55">
        <v>0</v>
      </c>
      <c r="G43" s="56">
        <v>540.16</v>
      </c>
      <c r="H43" s="56">
        <f t="shared" si="0"/>
        <v>658.99519999999995</v>
      </c>
      <c r="I43" s="57">
        <f t="shared" si="1"/>
        <v>0</v>
      </c>
      <c r="J43" s="58" t="s">
        <v>106</v>
      </c>
      <c r="K43" s="54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ht="21" customHeight="1">
      <c r="A44" s="59" t="s">
        <v>72</v>
      </c>
      <c r="B44" s="59" t="s">
        <v>23</v>
      </c>
      <c r="C44" s="59" t="s">
        <v>107</v>
      </c>
      <c r="D44" s="60" t="s">
        <v>108</v>
      </c>
      <c r="E44" s="60" t="s">
        <v>109</v>
      </c>
      <c r="F44" s="55">
        <v>0</v>
      </c>
      <c r="G44" s="56">
        <v>540.16</v>
      </c>
      <c r="H44" s="56">
        <f t="shared" si="0"/>
        <v>658.99519999999995</v>
      </c>
      <c r="I44" s="57">
        <f t="shared" si="1"/>
        <v>0</v>
      </c>
      <c r="J44" s="58" t="s">
        <v>110</v>
      </c>
      <c r="K44" s="54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ht="21" customHeight="1">
      <c r="A45" s="59" t="s">
        <v>72</v>
      </c>
      <c r="B45" s="59" t="s">
        <v>23</v>
      </c>
      <c r="C45" s="59" t="s">
        <v>111</v>
      </c>
      <c r="D45" s="60" t="s">
        <v>112</v>
      </c>
      <c r="E45" s="60" t="s">
        <v>113</v>
      </c>
      <c r="F45" s="55">
        <v>0</v>
      </c>
      <c r="G45" s="56">
        <v>540.16</v>
      </c>
      <c r="H45" s="56">
        <f t="shared" si="0"/>
        <v>658.99519999999995</v>
      </c>
      <c r="I45" s="57">
        <f t="shared" si="1"/>
        <v>0</v>
      </c>
      <c r="J45" s="58" t="s">
        <v>114</v>
      </c>
      <c r="K45" s="54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ht="21" customHeight="1">
      <c r="A46" s="59" t="s">
        <v>72</v>
      </c>
      <c r="B46" s="59" t="s">
        <v>23</v>
      </c>
      <c r="C46" s="59" t="s">
        <v>115</v>
      </c>
      <c r="D46" s="60" t="s">
        <v>116</v>
      </c>
      <c r="E46" s="60" t="s">
        <v>117</v>
      </c>
      <c r="F46" s="55">
        <v>0</v>
      </c>
      <c r="G46" s="56">
        <v>359.84</v>
      </c>
      <c r="H46" s="56">
        <f t="shared" si="0"/>
        <v>439.00479999999999</v>
      </c>
      <c r="I46" s="57">
        <f t="shared" si="1"/>
        <v>0</v>
      </c>
      <c r="J46" s="58" t="s">
        <v>118</v>
      </c>
      <c r="K46" s="54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ht="21" customHeight="1">
      <c r="A47" s="59" t="s">
        <v>72</v>
      </c>
      <c r="B47" s="59" t="s">
        <v>23</v>
      </c>
      <c r="C47" s="59" t="s">
        <v>119</v>
      </c>
      <c r="D47" s="60" t="s">
        <v>120</v>
      </c>
      <c r="E47" s="60" t="s">
        <v>121</v>
      </c>
      <c r="F47" s="55">
        <v>0</v>
      </c>
      <c r="G47" s="56">
        <v>542.62</v>
      </c>
      <c r="H47" s="56">
        <f t="shared" si="0"/>
        <v>661.99639999999999</v>
      </c>
      <c r="I47" s="57">
        <f t="shared" si="1"/>
        <v>0</v>
      </c>
      <c r="J47" s="58" t="s">
        <v>122</v>
      </c>
      <c r="K47" s="54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21" customHeight="1">
      <c r="A48" s="59" t="s">
        <v>72</v>
      </c>
      <c r="B48" s="59" t="s">
        <v>23</v>
      </c>
      <c r="C48" s="59" t="s">
        <v>123</v>
      </c>
      <c r="D48" s="60" t="s">
        <v>124</v>
      </c>
      <c r="E48" s="60" t="s">
        <v>125</v>
      </c>
      <c r="F48" s="55">
        <v>0</v>
      </c>
      <c r="G48" s="56">
        <v>715.57</v>
      </c>
      <c r="H48" s="56">
        <f t="shared" si="0"/>
        <v>872.99540000000002</v>
      </c>
      <c r="I48" s="57">
        <f t="shared" si="1"/>
        <v>0</v>
      </c>
      <c r="J48" s="58" t="s">
        <v>126</v>
      </c>
      <c r="K48" s="5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21" customHeight="1">
      <c r="A49" s="59" t="s">
        <v>72</v>
      </c>
      <c r="B49" s="59" t="s">
        <v>23</v>
      </c>
      <c r="C49" s="59" t="s">
        <v>127</v>
      </c>
      <c r="D49" s="60" t="s">
        <v>128</v>
      </c>
      <c r="E49" s="60" t="s">
        <v>129</v>
      </c>
      <c r="F49" s="55">
        <v>0</v>
      </c>
      <c r="G49" s="56">
        <v>840.16</v>
      </c>
      <c r="H49" s="56">
        <f t="shared" si="0"/>
        <v>1024.9951999999998</v>
      </c>
      <c r="I49" s="57">
        <f t="shared" si="1"/>
        <v>0</v>
      </c>
      <c r="J49" s="58" t="s">
        <v>130</v>
      </c>
      <c r="K49" s="5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21" customHeight="1">
      <c r="A50" s="59" t="s">
        <v>72</v>
      </c>
      <c r="B50" s="59" t="s">
        <v>23</v>
      </c>
      <c r="C50" s="59" t="s">
        <v>131</v>
      </c>
      <c r="D50" s="60" t="s">
        <v>132</v>
      </c>
      <c r="E50" s="60" t="s">
        <v>133</v>
      </c>
      <c r="F50" s="55">
        <v>0</v>
      </c>
      <c r="G50" s="56">
        <v>840.16</v>
      </c>
      <c r="H50" s="56">
        <f t="shared" si="0"/>
        <v>1024.9951999999998</v>
      </c>
      <c r="I50" s="57">
        <f t="shared" si="1"/>
        <v>0</v>
      </c>
      <c r="J50" s="58" t="s">
        <v>134</v>
      </c>
      <c r="K50" s="5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21" customHeight="1">
      <c r="A51" s="59" t="s">
        <v>72</v>
      </c>
      <c r="B51" s="59" t="s">
        <v>23</v>
      </c>
      <c r="C51" s="59" t="s">
        <v>135</v>
      </c>
      <c r="D51" s="60" t="s">
        <v>136</v>
      </c>
      <c r="E51" s="60" t="s">
        <v>137</v>
      </c>
      <c r="F51" s="55">
        <v>0</v>
      </c>
      <c r="G51" s="56">
        <v>840.16</v>
      </c>
      <c r="H51" s="56">
        <f t="shared" si="0"/>
        <v>1024.9951999999998</v>
      </c>
      <c r="I51" s="57">
        <f t="shared" si="1"/>
        <v>0</v>
      </c>
      <c r="J51" s="58" t="s">
        <v>138</v>
      </c>
      <c r="K51" s="5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21" customHeight="1">
      <c r="A52" s="59" t="s">
        <v>72</v>
      </c>
      <c r="B52" s="59" t="s">
        <v>23</v>
      </c>
      <c r="C52" s="59" t="s">
        <v>139</v>
      </c>
      <c r="D52" s="60" t="s">
        <v>140</v>
      </c>
      <c r="E52" s="60" t="s">
        <v>141</v>
      </c>
      <c r="F52" s="55">
        <v>0</v>
      </c>
      <c r="G52" s="56">
        <v>467.21</v>
      </c>
      <c r="H52" s="56">
        <f t="shared" si="0"/>
        <v>569.99619999999993</v>
      </c>
      <c r="I52" s="57">
        <f t="shared" si="1"/>
        <v>0</v>
      </c>
      <c r="J52" s="58" t="s">
        <v>142</v>
      </c>
      <c r="K52" s="5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21" customHeight="1">
      <c r="A53" s="59" t="s">
        <v>72</v>
      </c>
      <c r="B53" s="59" t="s">
        <v>23</v>
      </c>
      <c r="C53" s="59" t="s">
        <v>143</v>
      </c>
      <c r="D53" s="60" t="s">
        <v>144</v>
      </c>
      <c r="E53" s="60" t="s">
        <v>145</v>
      </c>
      <c r="F53" s="55">
        <v>0</v>
      </c>
      <c r="G53" s="56">
        <v>693.44</v>
      </c>
      <c r="H53" s="56">
        <f t="shared" si="0"/>
        <v>845.99680000000012</v>
      </c>
      <c r="I53" s="57">
        <f t="shared" si="1"/>
        <v>0</v>
      </c>
      <c r="J53" s="58" t="s">
        <v>146</v>
      </c>
      <c r="K53" s="54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21" customHeight="1">
      <c r="A54" s="59" t="s">
        <v>72</v>
      </c>
      <c r="B54" s="59" t="s">
        <v>23</v>
      </c>
      <c r="C54" s="59" t="s">
        <v>147</v>
      </c>
      <c r="D54" s="60" t="s">
        <v>148</v>
      </c>
      <c r="E54" s="60" t="s">
        <v>149</v>
      </c>
      <c r="F54" s="55">
        <v>0</v>
      </c>
      <c r="G54" s="56">
        <v>927.87</v>
      </c>
      <c r="H54" s="56">
        <f t="shared" si="0"/>
        <v>1132.0014000000001</v>
      </c>
      <c r="I54" s="57">
        <f t="shared" si="1"/>
        <v>0</v>
      </c>
      <c r="J54" s="58" t="s">
        <v>150</v>
      </c>
      <c r="K54" s="5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21" customHeight="1">
      <c r="A55" s="59" t="s">
        <v>72</v>
      </c>
      <c r="B55" s="59" t="s">
        <v>23</v>
      </c>
      <c r="C55" s="59" t="s">
        <v>151</v>
      </c>
      <c r="D55" s="60" t="s">
        <v>442</v>
      </c>
      <c r="E55" s="60" t="s">
        <v>152</v>
      </c>
      <c r="F55" s="55">
        <v>0</v>
      </c>
      <c r="G55" s="56">
        <v>1077.8699999999999</v>
      </c>
      <c r="H55" s="56">
        <f t="shared" si="0"/>
        <v>1315.0013999999999</v>
      </c>
      <c r="I55" s="57">
        <f t="shared" si="1"/>
        <v>0</v>
      </c>
      <c r="J55" s="58" t="s">
        <v>153</v>
      </c>
      <c r="K55" s="5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21" customHeight="1">
      <c r="A56" s="59" t="s">
        <v>72</v>
      </c>
      <c r="B56" s="59" t="s">
        <v>23</v>
      </c>
      <c r="C56" s="59" t="s">
        <v>154</v>
      </c>
      <c r="D56" s="60" t="s">
        <v>443</v>
      </c>
      <c r="E56" s="60" t="s">
        <v>155</v>
      </c>
      <c r="F56" s="55">
        <v>0</v>
      </c>
      <c r="G56" s="56">
        <v>1077.8699999999999</v>
      </c>
      <c r="H56" s="56">
        <f t="shared" si="0"/>
        <v>1315.0013999999999</v>
      </c>
      <c r="I56" s="57">
        <f t="shared" si="1"/>
        <v>0</v>
      </c>
      <c r="J56" s="58" t="s">
        <v>156</v>
      </c>
      <c r="K56" s="5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21" customHeight="1">
      <c r="A57" s="59" t="s">
        <v>72</v>
      </c>
      <c r="B57" s="59" t="s">
        <v>23</v>
      </c>
      <c r="C57" s="59" t="s">
        <v>157</v>
      </c>
      <c r="D57" s="60" t="s">
        <v>444</v>
      </c>
      <c r="E57" s="60" t="s">
        <v>158</v>
      </c>
      <c r="F57" s="55">
        <v>0</v>
      </c>
      <c r="G57" s="56">
        <v>1077.8699999999999</v>
      </c>
      <c r="H57" s="56">
        <f t="shared" si="0"/>
        <v>1315.0013999999999</v>
      </c>
      <c r="I57" s="57">
        <f t="shared" si="1"/>
        <v>0</v>
      </c>
      <c r="J57" s="58" t="s">
        <v>159</v>
      </c>
      <c r="K57" s="5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21" customHeight="1">
      <c r="A58" s="59" t="s">
        <v>72</v>
      </c>
      <c r="B58" s="59" t="s">
        <v>23</v>
      </c>
      <c r="C58" s="59" t="s">
        <v>160</v>
      </c>
      <c r="D58" s="60" t="s">
        <v>161</v>
      </c>
      <c r="E58" s="60" t="s">
        <v>162</v>
      </c>
      <c r="F58" s="55">
        <v>0</v>
      </c>
      <c r="G58" s="56">
        <v>520.49</v>
      </c>
      <c r="H58" s="56">
        <f t="shared" si="0"/>
        <v>634.99779999999998</v>
      </c>
      <c r="I58" s="57">
        <f t="shared" si="1"/>
        <v>0</v>
      </c>
      <c r="J58" s="58" t="s">
        <v>163</v>
      </c>
      <c r="K58" s="5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21" customHeight="1">
      <c r="A59" s="59" t="s">
        <v>72</v>
      </c>
      <c r="B59" s="59" t="s">
        <v>23</v>
      </c>
      <c r="C59" s="59" t="s">
        <v>164</v>
      </c>
      <c r="D59" s="60" t="s">
        <v>165</v>
      </c>
      <c r="E59" s="60" t="s">
        <v>166</v>
      </c>
      <c r="F59" s="55">
        <v>0</v>
      </c>
      <c r="G59" s="56">
        <v>790.98</v>
      </c>
      <c r="H59" s="56">
        <f t="shared" si="0"/>
        <v>964.99559999999997</v>
      </c>
      <c r="I59" s="57">
        <f t="shared" si="1"/>
        <v>0</v>
      </c>
      <c r="J59" s="58" t="s">
        <v>167</v>
      </c>
      <c r="K59" s="5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21" customHeight="1">
      <c r="A60" s="59" t="s">
        <v>72</v>
      </c>
      <c r="B60" s="59" t="s">
        <v>23</v>
      </c>
      <c r="C60" s="59" t="s">
        <v>168</v>
      </c>
      <c r="D60" s="60" t="s">
        <v>169</v>
      </c>
      <c r="E60" s="60" t="s">
        <v>170</v>
      </c>
      <c r="F60" s="55">
        <v>0</v>
      </c>
      <c r="G60" s="56">
        <v>1042.6199999999999</v>
      </c>
      <c r="H60" s="56">
        <f t="shared" si="0"/>
        <v>1271.9964</v>
      </c>
      <c r="I60" s="57">
        <f t="shared" si="1"/>
        <v>0</v>
      </c>
      <c r="J60" s="58" t="s">
        <v>171</v>
      </c>
      <c r="K60" s="5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ht="21" customHeight="1">
      <c r="A61" s="59" t="s">
        <v>72</v>
      </c>
      <c r="B61" s="59" t="s">
        <v>23</v>
      </c>
      <c r="C61" s="59" t="s">
        <v>172</v>
      </c>
      <c r="D61" s="60" t="s">
        <v>173</v>
      </c>
      <c r="E61" s="60" t="s">
        <v>174</v>
      </c>
      <c r="F61" s="55">
        <v>0</v>
      </c>
      <c r="G61" s="56">
        <v>1218.8499999999999</v>
      </c>
      <c r="H61" s="56">
        <f t="shared" si="0"/>
        <v>1486.9969999999998</v>
      </c>
      <c r="I61" s="57">
        <f t="shared" si="1"/>
        <v>0</v>
      </c>
      <c r="J61" s="58" t="s">
        <v>175</v>
      </c>
      <c r="K61" s="54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ht="21" customHeight="1">
      <c r="A62" s="59" t="s">
        <v>72</v>
      </c>
      <c r="B62" s="59" t="s">
        <v>23</v>
      </c>
      <c r="C62" s="59" t="s">
        <v>176</v>
      </c>
      <c r="D62" s="60" t="s">
        <v>177</v>
      </c>
      <c r="E62" s="60" t="s">
        <v>178</v>
      </c>
      <c r="F62" s="55">
        <v>0</v>
      </c>
      <c r="G62" s="56">
        <v>1218.8499999999999</v>
      </c>
      <c r="H62" s="56">
        <f t="shared" si="0"/>
        <v>1486.9969999999998</v>
      </c>
      <c r="I62" s="57">
        <f t="shared" si="1"/>
        <v>0</v>
      </c>
      <c r="J62" s="58" t="s">
        <v>179</v>
      </c>
      <c r="K62" s="5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21" customHeight="1">
      <c r="A63" s="59" t="s">
        <v>72</v>
      </c>
      <c r="B63" s="59" t="s">
        <v>23</v>
      </c>
      <c r="C63" s="59" t="s">
        <v>180</v>
      </c>
      <c r="D63" s="60" t="s">
        <v>181</v>
      </c>
      <c r="E63" s="60" t="s">
        <v>182</v>
      </c>
      <c r="F63" s="55">
        <v>0</v>
      </c>
      <c r="G63" s="56">
        <v>1218.8499999999999</v>
      </c>
      <c r="H63" s="56">
        <f t="shared" si="0"/>
        <v>1486.9969999999998</v>
      </c>
      <c r="I63" s="57">
        <f t="shared" si="1"/>
        <v>0</v>
      </c>
      <c r="J63" s="58" t="s">
        <v>183</v>
      </c>
      <c r="K63" s="5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21" customHeight="1">
      <c r="A64" s="80" t="s">
        <v>72</v>
      </c>
      <c r="B64" s="80" t="s">
        <v>23</v>
      </c>
      <c r="C64" s="80" t="s">
        <v>184</v>
      </c>
      <c r="D64" s="81" t="s">
        <v>185</v>
      </c>
      <c r="E64" s="82" t="s">
        <v>452</v>
      </c>
      <c r="F64" s="55">
        <v>0</v>
      </c>
      <c r="G64" s="56">
        <v>127.87</v>
      </c>
      <c r="H64" s="56">
        <f t="shared" si="0"/>
        <v>156.00140000000002</v>
      </c>
      <c r="I64" s="57">
        <f t="shared" si="1"/>
        <v>0</v>
      </c>
      <c r="J64" s="58" t="s">
        <v>186</v>
      </c>
      <c r="K64" s="5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ht="21" customHeight="1">
      <c r="A65" s="80" t="s">
        <v>72</v>
      </c>
      <c r="B65" s="80" t="s">
        <v>23</v>
      </c>
      <c r="C65" s="80" t="s">
        <v>187</v>
      </c>
      <c r="D65" s="81" t="s">
        <v>188</v>
      </c>
      <c r="E65" s="82" t="s">
        <v>453</v>
      </c>
      <c r="F65" s="55">
        <v>0</v>
      </c>
      <c r="G65" s="56">
        <v>194.26</v>
      </c>
      <c r="H65" s="56">
        <f t="shared" si="0"/>
        <v>236.99719999999999</v>
      </c>
      <c r="I65" s="57">
        <f t="shared" si="1"/>
        <v>0</v>
      </c>
      <c r="J65" s="58" t="s">
        <v>189</v>
      </c>
      <c r="K65" s="5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21" customHeight="1">
      <c r="A66" s="80" t="s">
        <v>72</v>
      </c>
      <c r="B66" s="80" t="s">
        <v>23</v>
      </c>
      <c r="C66" s="80" t="s">
        <v>190</v>
      </c>
      <c r="D66" s="81" t="s">
        <v>191</v>
      </c>
      <c r="E66" s="82" t="s">
        <v>448</v>
      </c>
      <c r="F66" s="55">
        <v>0</v>
      </c>
      <c r="G66" s="56">
        <v>242.62</v>
      </c>
      <c r="H66" s="56">
        <f t="shared" si="0"/>
        <v>295.99639999999999</v>
      </c>
      <c r="I66" s="57">
        <f t="shared" si="1"/>
        <v>0</v>
      </c>
      <c r="J66" s="58" t="s">
        <v>192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21" customHeight="1">
      <c r="A67" s="80" t="s">
        <v>72</v>
      </c>
      <c r="B67" s="80" t="s">
        <v>23</v>
      </c>
      <c r="C67" s="80" t="s">
        <v>193</v>
      </c>
      <c r="D67" s="81" t="s">
        <v>441</v>
      </c>
      <c r="E67" s="82" t="s">
        <v>449</v>
      </c>
      <c r="F67" s="55">
        <v>0</v>
      </c>
      <c r="G67" s="56">
        <v>270.49</v>
      </c>
      <c r="H67" s="56">
        <f t="shared" si="0"/>
        <v>329.99779999999998</v>
      </c>
      <c r="I67" s="57">
        <f t="shared" ref="I67:I127" si="2">F67*H67</f>
        <v>0</v>
      </c>
      <c r="J67" s="58" t="s">
        <v>194</v>
      </c>
      <c r="K67" s="54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ht="21" customHeight="1">
      <c r="A68" s="80" t="s">
        <v>72</v>
      </c>
      <c r="B68" s="80" t="s">
        <v>23</v>
      </c>
      <c r="C68" s="80" t="s">
        <v>195</v>
      </c>
      <c r="D68" s="81" t="s">
        <v>196</v>
      </c>
      <c r="E68" s="82" t="s">
        <v>450</v>
      </c>
      <c r="F68" s="55">
        <v>0</v>
      </c>
      <c r="G68" s="56">
        <v>270.49</v>
      </c>
      <c r="H68" s="56">
        <f t="shared" si="0"/>
        <v>329.99779999999998</v>
      </c>
      <c r="I68" s="57">
        <f t="shared" si="2"/>
        <v>0</v>
      </c>
      <c r="J68" s="58" t="s">
        <v>197</v>
      </c>
      <c r="K68" s="54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ht="21" customHeight="1">
      <c r="A69" s="80" t="s">
        <v>72</v>
      </c>
      <c r="B69" s="80" t="s">
        <v>23</v>
      </c>
      <c r="C69" s="80" t="s">
        <v>198</v>
      </c>
      <c r="D69" s="81" t="s">
        <v>199</v>
      </c>
      <c r="E69" s="82" t="s">
        <v>454</v>
      </c>
      <c r="F69" s="55">
        <v>0</v>
      </c>
      <c r="G69" s="56">
        <v>270.49</v>
      </c>
      <c r="H69" s="56">
        <f t="shared" si="0"/>
        <v>329.99779999999998</v>
      </c>
      <c r="I69" s="57">
        <f t="shared" si="2"/>
        <v>0</v>
      </c>
      <c r="J69" s="58" t="s">
        <v>200</v>
      </c>
      <c r="K69" s="54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ht="21" customHeight="1">
      <c r="A70" s="59" t="s">
        <v>72</v>
      </c>
      <c r="B70" s="59" t="s">
        <v>23</v>
      </c>
      <c r="C70" s="59" t="s">
        <v>201</v>
      </c>
      <c r="D70" s="60" t="s">
        <v>440</v>
      </c>
      <c r="E70" s="60" t="s">
        <v>93</v>
      </c>
      <c r="F70" s="55">
        <v>0</v>
      </c>
      <c r="G70" s="56">
        <v>321.31</v>
      </c>
      <c r="H70" s="56">
        <f t="shared" si="0"/>
        <v>391.9982</v>
      </c>
      <c r="I70" s="57">
        <f t="shared" si="2"/>
        <v>0</v>
      </c>
      <c r="J70" s="58" t="s">
        <v>202</v>
      </c>
      <c r="K70" s="5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ht="21" customHeight="1">
      <c r="A71" s="59" t="s">
        <v>72</v>
      </c>
      <c r="B71" s="59" t="s">
        <v>23</v>
      </c>
      <c r="C71" s="59" t="s">
        <v>203</v>
      </c>
      <c r="D71" s="60" t="s">
        <v>204</v>
      </c>
      <c r="E71" s="60" t="s">
        <v>97</v>
      </c>
      <c r="F71" s="55">
        <v>0</v>
      </c>
      <c r="G71" s="56">
        <v>507.38</v>
      </c>
      <c r="H71" s="56">
        <f t="shared" si="0"/>
        <v>619.00360000000001</v>
      </c>
      <c r="I71" s="57">
        <f t="shared" si="2"/>
        <v>0</v>
      </c>
      <c r="J71" s="58" t="s">
        <v>205</v>
      </c>
      <c r="K71" s="5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ht="21" customHeight="1">
      <c r="A72" s="59" t="s">
        <v>72</v>
      </c>
      <c r="B72" s="59" t="s">
        <v>23</v>
      </c>
      <c r="C72" s="59" t="s">
        <v>206</v>
      </c>
      <c r="D72" s="60" t="s">
        <v>445</v>
      </c>
      <c r="E72" s="60" t="s">
        <v>101</v>
      </c>
      <c r="F72" s="55">
        <v>0</v>
      </c>
      <c r="G72" s="56">
        <v>666.39</v>
      </c>
      <c r="H72" s="56">
        <f t="shared" si="0"/>
        <v>812.99579999999992</v>
      </c>
      <c r="I72" s="57">
        <f t="shared" si="2"/>
        <v>0</v>
      </c>
      <c r="J72" s="58" t="s">
        <v>207</v>
      </c>
      <c r="K72" s="5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ht="21" customHeight="1">
      <c r="A73" s="59" t="s">
        <v>72</v>
      </c>
      <c r="B73" s="59" t="s">
        <v>23</v>
      </c>
      <c r="C73" s="59" t="s">
        <v>208</v>
      </c>
      <c r="D73" s="60" t="s">
        <v>209</v>
      </c>
      <c r="E73" s="60" t="s">
        <v>105</v>
      </c>
      <c r="F73" s="55">
        <v>0</v>
      </c>
      <c r="G73" s="56">
        <v>773.77</v>
      </c>
      <c r="H73" s="56">
        <f t="shared" si="0"/>
        <v>943.99939999999992</v>
      </c>
      <c r="I73" s="57">
        <f t="shared" si="2"/>
        <v>0</v>
      </c>
      <c r="J73" s="58" t="s">
        <v>210</v>
      </c>
      <c r="K73" s="5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21" customHeight="1">
      <c r="A74" s="59" t="s">
        <v>72</v>
      </c>
      <c r="B74" s="59" t="s">
        <v>23</v>
      </c>
      <c r="C74" s="59" t="s">
        <v>211</v>
      </c>
      <c r="D74" s="60" t="s">
        <v>212</v>
      </c>
      <c r="E74" s="60" t="s">
        <v>109</v>
      </c>
      <c r="F74" s="55">
        <v>0</v>
      </c>
      <c r="G74" s="56">
        <v>773.77</v>
      </c>
      <c r="H74" s="56">
        <f t="shared" si="0"/>
        <v>943.99939999999992</v>
      </c>
      <c r="I74" s="57">
        <f t="shared" si="2"/>
        <v>0</v>
      </c>
      <c r="J74" s="58" t="s">
        <v>213</v>
      </c>
      <c r="K74" s="5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21" customHeight="1">
      <c r="A75" s="59" t="s">
        <v>72</v>
      </c>
      <c r="B75" s="59" t="s">
        <v>23</v>
      </c>
      <c r="C75" s="59" t="s">
        <v>214</v>
      </c>
      <c r="D75" s="60" t="s">
        <v>215</v>
      </c>
      <c r="E75" s="60" t="s">
        <v>113</v>
      </c>
      <c r="F75" s="55">
        <v>0</v>
      </c>
      <c r="G75" s="56">
        <v>773.77</v>
      </c>
      <c r="H75" s="56">
        <f t="shared" si="0"/>
        <v>943.99939999999992</v>
      </c>
      <c r="I75" s="57">
        <f t="shared" si="2"/>
        <v>0</v>
      </c>
      <c r="J75" s="58" t="s">
        <v>216</v>
      </c>
      <c r="K75" s="5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21" customHeight="1">
      <c r="A76" s="59" t="s">
        <v>72</v>
      </c>
      <c r="B76" s="59" t="s">
        <v>23</v>
      </c>
      <c r="C76" s="59" t="s">
        <v>217</v>
      </c>
      <c r="D76" s="60" t="s">
        <v>218</v>
      </c>
      <c r="E76" s="60" t="s">
        <v>117</v>
      </c>
      <c r="F76" s="55">
        <v>0</v>
      </c>
      <c r="G76" s="56">
        <v>480.33</v>
      </c>
      <c r="H76" s="56">
        <f t="shared" si="0"/>
        <v>586.00260000000003</v>
      </c>
      <c r="I76" s="57">
        <f t="shared" si="2"/>
        <v>0</v>
      </c>
      <c r="J76" s="58" t="s">
        <v>219</v>
      </c>
      <c r="K76" s="5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21" customHeight="1">
      <c r="A77" s="59" t="s">
        <v>72</v>
      </c>
      <c r="B77" s="59" t="s">
        <v>23</v>
      </c>
      <c r="C77" s="59" t="s">
        <v>220</v>
      </c>
      <c r="D77" s="60" t="s">
        <v>221</v>
      </c>
      <c r="E77" s="60" t="s">
        <v>121</v>
      </c>
      <c r="F77" s="55">
        <v>0</v>
      </c>
      <c r="G77" s="56">
        <v>777.05</v>
      </c>
      <c r="H77" s="56">
        <f t="shared" si="0"/>
        <v>948.00099999999998</v>
      </c>
      <c r="I77" s="57">
        <f t="shared" si="2"/>
        <v>0</v>
      </c>
      <c r="J77" s="58" t="s">
        <v>222</v>
      </c>
      <c r="K77" s="5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21" customHeight="1">
      <c r="A78" s="59" t="s">
        <v>72</v>
      </c>
      <c r="B78" s="59" t="s">
        <v>23</v>
      </c>
      <c r="C78" s="59" t="s">
        <v>223</v>
      </c>
      <c r="D78" s="60" t="s">
        <v>224</v>
      </c>
      <c r="E78" s="60" t="s">
        <v>125</v>
      </c>
      <c r="F78" s="55">
        <v>0</v>
      </c>
      <c r="G78" s="56">
        <v>1020.49</v>
      </c>
      <c r="H78" s="56">
        <f t="shared" si="0"/>
        <v>1244.9978000000001</v>
      </c>
      <c r="I78" s="57">
        <f t="shared" si="2"/>
        <v>0</v>
      </c>
      <c r="J78" s="58" t="s">
        <v>225</v>
      </c>
      <c r="K78" s="5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21" customHeight="1">
      <c r="A79" s="59" t="s">
        <v>72</v>
      </c>
      <c r="B79" s="59" t="s">
        <v>23</v>
      </c>
      <c r="C79" s="59" t="s">
        <v>226</v>
      </c>
      <c r="D79" s="60" t="s">
        <v>227</v>
      </c>
      <c r="E79" s="60" t="s">
        <v>129</v>
      </c>
      <c r="F79" s="55">
        <v>0</v>
      </c>
      <c r="G79" s="56">
        <v>1198.3599999999999</v>
      </c>
      <c r="H79" s="56">
        <f t="shared" si="0"/>
        <v>1461.9991999999997</v>
      </c>
      <c r="I79" s="57">
        <f t="shared" si="2"/>
        <v>0</v>
      </c>
      <c r="J79" s="58" t="s">
        <v>228</v>
      </c>
      <c r="K79" s="5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21" customHeight="1">
      <c r="A80" s="59" t="s">
        <v>72</v>
      </c>
      <c r="B80" s="59" t="s">
        <v>23</v>
      </c>
      <c r="C80" s="59" t="s">
        <v>229</v>
      </c>
      <c r="D80" s="60" t="s">
        <v>230</v>
      </c>
      <c r="E80" s="60" t="s">
        <v>133</v>
      </c>
      <c r="F80" s="55">
        <v>0</v>
      </c>
      <c r="G80" s="56">
        <v>1198.3599999999999</v>
      </c>
      <c r="H80" s="56">
        <f t="shared" si="0"/>
        <v>1461.9991999999997</v>
      </c>
      <c r="I80" s="57">
        <f t="shared" si="2"/>
        <v>0</v>
      </c>
      <c r="J80" s="58" t="s">
        <v>231</v>
      </c>
      <c r="K80" s="5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21" customHeight="1">
      <c r="A81" s="59" t="s">
        <v>72</v>
      </c>
      <c r="B81" s="59" t="s">
        <v>23</v>
      </c>
      <c r="C81" s="59" t="s">
        <v>232</v>
      </c>
      <c r="D81" s="60" t="s">
        <v>233</v>
      </c>
      <c r="E81" s="60" t="s">
        <v>137</v>
      </c>
      <c r="F81" s="55">
        <v>0</v>
      </c>
      <c r="G81" s="56">
        <v>1198.3599999999999</v>
      </c>
      <c r="H81" s="56">
        <f t="shared" si="0"/>
        <v>1461.9991999999997</v>
      </c>
      <c r="I81" s="57">
        <f t="shared" si="2"/>
        <v>0</v>
      </c>
      <c r="J81" s="58" t="s">
        <v>234</v>
      </c>
      <c r="K81" s="5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21" customHeight="1">
      <c r="A82" s="59" t="s">
        <v>72</v>
      </c>
      <c r="B82" s="59" t="s">
        <v>23</v>
      </c>
      <c r="C82" s="59" t="s">
        <v>235</v>
      </c>
      <c r="D82" s="60" t="s">
        <v>236</v>
      </c>
      <c r="E82" s="60" t="s">
        <v>141</v>
      </c>
      <c r="F82" s="55">
        <v>0</v>
      </c>
      <c r="G82" s="56">
        <v>614.75</v>
      </c>
      <c r="H82" s="56">
        <f t="shared" si="0"/>
        <v>749.995</v>
      </c>
      <c r="I82" s="57">
        <f t="shared" si="2"/>
        <v>0</v>
      </c>
      <c r="J82" s="58" t="s">
        <v>237</v>
      </c>
      <c r="K82" s="5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21" customHeight="1">
      <c r="A83" s="59" t="s">
        <v>72</v>
      </c>
      <c r="B83" s="59" t="s">
        <v>23</v>
      </c>
      <c r="C83" s="59" t="s">
        <v>238</v>
      </c>
      <c r="D83" s="60" t="s">
        <v>239</v>
      </c>
      <c r="E83" s="60" t="s">
        <v>145</v>
      </c>
      <c r="F83" s="55">
        <v>0</v>
      </c>
      <c r="G83" s="56">
        <v>990.16</v>
      </c>
      <c r="H83" s="56">
        <f t="shared" si="0"/>
        <v>1207.9951999999998</v>
      </c>
      <c r="I83" s="57">
        <f t="shared" si="2"/>
        <v>0</v>
      </c>
      <c r="J83" s="58" t="s">
        <v>240</v>
      </c>
      <c r="K83" s="5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21" customHeight="1">
      <c r="A84" s="59" t="s">
        <v>72</v>
      </c>
      <c r="B84" s="59" t="s">
        <v>23</v>
      </c>
      <c r="C84" s="59" t="s">
        <v>241</v>
      </c>
      <c r="D84" s="60" t="s">
        <v>242</v>
      </c>
      <c r="E84" s="60" t="s">
        <v>149</v>
      </c>
      <c r="F84" s="55">
        <v>0</v>
      </c>
      <c r="G84" s="56">
        <v>1321.31</v>
      </c>
      <c r="H84" s="56">
        <f t="shared" si="0"/>
        <v>1611.9982</v>
      </c>
      <c r="I84" s="57">
        <f t="shared" si="2"/>
        <v>0</v>
      </c>
      <c r="J84" s="58" t="s">
        <v>243</v>
      </c>
      <c r="K84" s="5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21" customHeight="1">
      <c r="A85" s="59" t="s">
        <v>72</v>
      </c>
      <c r="B85" s="59" t="s">
        <v>23</v>
      </c>
      <c r="C85" s="59" t="s">
        <v>244</v>
      </c>
      <c r="D85" s="60" t="s">
        <v>245</v>
      </c>
      <c r="E85" s="60" t="s">
        <v>152</v>
      </c>
      <c r="F85" s="55">
        <v>0</v>
      </c>
      <c r="G85" s="56">
        <v>1544.26</v>
      </c>
      <c r="H85" s="56">
        <f t="shared" si="0"/>
        <v>1883.9972</v>
      </c>
      <c r="I85" s="57">
        <f t="shared" si="2"/>
        <v>0</v>
      </c>
      <c r="J85" s="58" t="s">
        <v>246</v>
      </c>
      <c r="K85" s="5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21" customHeight="1">
      <c r="A86" s="59" t="s">
        <v>72</v>
      </c>
      <c r="B86" s="59" t="s">
        <v>23</v>
      </c>
      <c r="C86" s="59" t="s">
        <v>247</v>
      </c>
      <c r="D86" s="60" t="s">
        <v>248</v>
      </c>
      <c r="E86" s="60" t="s">
        <v>155</v>
      </c>
      <c r="F86" s="55">
        <v>0</v>
      </c>
      <c r="G86" s="56">
        <v>1544.26</v>
      </c>
      <c r="H86" s="56">
        <f t="shared" si="0"/>
        <v>1883.9972</v>
      </c>
      <c r="I86" s="57">
        <f t="shared" si="2"/>
        <v>0</v>
      </c>
      <c r="J86" s="58" t="s">
        <v>249</v>
      </c>
      <c r="K86" s="5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21" customHeight="1">
      <c r="A87" s="59" t="s">
        <v>72</v>
      </c>
      <c r="B87" s="59" t="s">
        <v>23</v>
      </c>
      <c r="C87" s="59" t="s">
        <v>250</v>
      </c>
      <c r="D87" s="60" t="s">
        <v>251</v>
      </c>
      <c r="E87" s="60" t="s">
        <v>158</v>
      </c>
      <c r="F87" s="55">
        <v>0</v>
      </c>
      <c r="G87" s="56">
        <v>1544.26</v>
      </c>
      <c r="H87" s="56">
        <f t="shared" si="0"/>
        <v>1883.9972</v>
      </c>
      <c r="I87" s="57">
        <f t="shared" si="2"/>
        <v>0</v>
      </c>
      <c r="J87" s="58" t="s">
        <v>252</v>
      </c>
      <c r="K87" s="5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21" customHeight="1">
      <c r="A88" s="59" t="s">
        <v>72</v>
      </c>
      <c r="B88" s="59" t="s">
        <v>23</v>
      </c>
      <c r="C88" s="59" t="s">
        <v>253</v>
      </c>
      <c r="D88" s="60" t="s">
        <v>254</v>
      </c>
      <c r="E88" s="60" t="s">
        <v>162</v>
      </c>
      <c r="F88" s="55">
        <v>0</v>
      </c>
      <c r="G88" s="56">
        <v>648.42999999999995</v>
      </c>
      <c r="H88" s="56">
        <f t="shared" si="0"/>
        <v>791.08459999999991</v>
      </c>
      <c r="I88" s="57">
        <f t="shared" si="2"/>
        <v>0</v>
      </c>
      <c r="J88" s="58" t="s">
        <v>255</v>
      </c>
      <c r="K88" s="5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21" customHeight="1">
      <c r="A89" s="59" t="s">
        <v>72</v>
      </c>
      <c r="B89" s="59" t="s">
        <v>23</v>
      </c>
      <c r="C89" s="59" t="s">
        <v>256</v>
      </c>
      <c r="D89" s="60" t="s">
        <v>257</v>
      </c>
      <c r="E89" s="60" t="s">
        <v>166</v>
      </c>
      <c r="F89" s="55">
        <v>0</v>
      </c>
      <c r="G89" s="56">
        <v>1122.1300000000001</v>
      </c>
      <c r="H89" s="56">
        <f t="shared" si="0"/>
        <v>1368.9986000000001</v>
      </c>
      <c r="I89" s="57">
        <f t="shared" si="2"/>
        <v>0</v>
      </c>
      <c r="J89" s="58" t="s">
        <v>258</v>
      </c>
      <c r="K89" s="5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21" customHeight="1">
      <c r="A90" s="59" t="s">
        <v>72</v>
      </c>
      <c r="B90" s="59" t="s">
        <v>23</v>
      </c>
      <c r="C90" s="59" t="s">
        <v>259</v>
      </c>
      <c r="D90" s="60" t="s">
        <v>260</v>
      </c>
      <c r="E90" s="60" t="s">
        <v>170</v>
      </c>
      <c r="F90" s="55">
        <v>0</v>
      </c>
      <c r="G90" s="56">
        <v>1490.16</v>
      </c>
      <c r="H90" s="56">
        <f t="shared" si="0"/>
        <v>1817.9952000000001</v>
      </c>
      <c r="I90" s="57">
        <f t="shared" si="2"/>
        <v>0</v>
      </c>
      <c r="J90" s="58" t="s">
        <v>261</v>
      </c>
      <c r="K90" s="5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21" customHeight="1">
      <c r="A91" s="59" t="s">
        <v>72</v>
      </c>
      <c r="B91" s="59" t="s">
        <v>23</v>
      </c>
      <c r="C91" s="59" t="s">
        <v>262</v>
      </c>
      <c r="D91" s="60" t="s">
        <v>263</v>
      </c>
      <c r="E91" s="60" t="s">
        <v>174</v>
      </c>
      <c r="F91" s="55">
        <v>0</v>
      </c>
      <c r="G91" s="56">
        <v>1773.77</v>
      </c>
      <c r="H91" s="56">
        <f t="shared" si="0"/>
        <v>2163.9994000000002</v>
      </c>
      <c r="I91" s="57">
        <f t="shared" si="2"/>
        <v>0</v>
      </c>
      <c r="J91" s="58" t="s">
        <v>264</v>
      </c>
      <c r="K91" s="5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21" customHeight="1">
      <c r="A92" s="59" t="s">
        <v>72</v>
      </c>
      <c r="B92" s="59" t="s">
        <v>23</v>
      </c>
      <c r="C92" s="59" t="s">
        <v>265</v>
      </c>
      <c r="D92" s="60" t="s">
        <v>266</v>
      </c>
      <c r="E92" s="60" t="s">
        <v>178</v>
      </c>
      <c r="F92" s="55">
        <v>0</v>
      </c>
      <c r="G92" s="56">
        <v>1773.77</v>
      </c>
      <c r="H92" s="56">
        <f t="shared" si="0"/>
        <v>2163.9994000000002</v>
      </c>
      <c r="I92" s="57">
        <f t="shared" si="2"/>
        <v>0</v>
      </c>
      <c r="J92" s="58" t="s">
        <v>267</v>
      </c>
      <c r="K92" s="5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21" customHeight="1">
      <c r="A93" s="59" t="s">
        <v>72</v>
      </c>
      <c r="B93" s="59" t="s">
        <v>23</v>
      </c>
      <c r="C93" s="59" t="s">
        <v>268</v>
      </c>
      <c r="D93" s="60" t="s">
        <v>269</v>
      </c>
      <c r="E93" s="60" t="s">
        <v>182</v>
      </c>
      <c r="F93" s="55">
        <v>0</v>
      </c>
      <c r="G93" s="56">
        <v>1773.77</v>
      </c>
      <c r="H93" s="56">
        <f t="shared" si="0"/>
        <v>2163.9994000000002</v>
      </c>
      <c r="I93" s="57">
        <f t="shared" si="2"/>
        <v>0</v>
      </c>
      <c r="J93" s="58" t="s">
        <v>270</v>
      </c>
      <c r="K93" s="5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21" customHeight="1">
      <c r="A94" s="94" t="s">
        <v>72</v>
      </c>
      <c r="B94" s="94" t="s">
        <v>23</v>
      </c>
      <c r="C94" s="94" t="s">
        <v>460</v>
      </c>
      <c r="D94" s="95" t="s">
        <v>272</v>
      </c>
      <c r="E94" s="95" t="s">
        <v>458</v>
      </c>
      <c r="F94" s="55">
        <v>0</v>
      </c>
      <c r="G94" s="56">
        <v>57.38</v>
      </c>
      <c r="H94" s="56">
        <f t="shared" si="0"/>
        <v>70.003600000000006</v>
      </c>
      <c r="I94" s="57">
        <f t="shared" si="2"/>
        <v>0</v>
      </c>
      <c r="J94" s="58" t="s">
        <v>274</v>
      </c>
      <c r="K94" s="5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21" customHeight="1">
      <c r="A95" s="61" t="s">
        <v>72</v>
      </c>
      <c r="B95" s="61" t="s">
        <v>23</v>
      </c>
      <c r="C95" s="61" t="s">
        <v>271</v>
      </c>
      <c r="D95" s="62" t="s">
        <v>272</v>
      </c>
      <c r="E95" s="62" t="s">
        <v>273</v>
      </c>
      <c r="F95" s="55">
        <v>0</v>
      </c>
      <c r="G95" s="56">
        <v>109.02</v>
      </c>
      <c r="H95" s="56">
        <f t="shared" si="0"/>
        <v>133.0044</v>
      </c>
      <c r="I95" s="57">
        <f t="shared" si="2"/>
        <v>0</v>
      </c>
      <c r="J95" s="58" t="s">
        <v>274</v>
      </c>
      <c r="K95" s="5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21" customHeight="1">
      <c r="A96" s="61" t="s">
        <v>72</v>
      </c>
      <c r="B96" s="61" t="s">
        <v>23</v>
      </c>
      <c r="C96" s="61" t="s">
        <v>275</v>
      </c>
      <c r="D96" s="62" t="s">
        <v>276</v>
      </c>
      <c r="E96" s="62" t="s">
        <v>277</v>
      </c>
      <c r="F96" s="55">
        <v>0</v>
      </c>
      <c r="G96" s="56">
        <v>144.26</v>
      </c>
      <c r="H96" s="56">
        <f t="shared" si="0"/>
        <v>175.99719999999999</v>
      </c>
      <c r="I96" s="57">
        <f t="shared" si="2"/>
        <v>0</v>
      </c>
      <c r="J96" s="58" t="s">
        <v>278</v>
      </c>
      <c r="K96" s="5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ht="21" customHeight="1">
      <c r="A97" s="61" t="s">
        <v>72</v>
      </c>
      <c r="B97" s="61" t="s">
        <v>23</v>
      </c>
      <c r="C97" s="61" t="s">
        <v>279</v>
      </c>
      <c r="D97" s="62" t="s">
        <v>280</v>
      </c>
      <c r="E97" s="62" t="s">
        <v>281</v>
      </c>
      <c r="F97" s="55">
        <v>0</v>
      </c>
      <c r="G97" s="56">
        <v>181.15</v>
      </c>
      <c r="H97" s="56">
        <f t="shared" si="0"/>
        <v>221.00300000000001</v>
      </c>
      <c r="I97" s="57">
        <f t="shared" si="2"/>
        <v>0</v>
      </c>
      <c r="J97" s="58" t="s">
        <v>282</v>
      </c>
      <c r="K97" s="5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ht="21" customHeight="1">
      <c r="A98" s="61" t="s">
        <v>72</v>
      </c>
      <c r="B98" s="61" t="s">
        <v>23</v>
      </c>
      <c r="C98" s="61" t="s">
        <v>283</v>
      </c>
      <c r="D98" s="62" t="s">
        <v>284</v>
      </c>
      <c r="E98" s="62" t="s">
        <v>285</v>
      </c>
      <c r="F98" s="55">
        <v>0</v>
      </c>
      <c r="G98" s="56">
        <v>197.54</v>
      </c>
      <c r="H98" s="56">
        <f t="shared" si="0"/>
        <v>240.99879999999999</v>
      </c>
      <c r="I98" s="57">
        <f t="shared" si="2"/>
        <v>0</v>
      </c>
      <c r="J98" s="58" t="s">
        <v>286</v>
      </c>
      <c r="K98" s="5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ht="21" customHeight="1">
      <c r="A99" s="94" t="s">
        <v>72</v>
      </c>
      <c r="B99" s="94" t="s">
        <v>23</v>
      </c>
      <c r="C99" s="94" t="s">
        <v>461</v>
      </c>
      <c r="D99" s="95" t="s">
        <v>288</v>
      </c>
      <c r="E99" s="95" t="s">
        <v>459</v>
      </c>
      <c r="F99" s="55">
        <v>0</v>
      </c>
      <c r="G99" s="56">
        <v>81.150000000000006</v>
      </c>
      <c r="H99" s="56">
        <f t="shared" ref="H99" si="3">G99+(G99*0.22)</f>
        <v>99.003000000000014</v>
      </c>
      <c r="I99" s="57">
        <f t="shared" ref="I99" si="4">F99*H99</f>
        <v>0</v>
      </c>
      <c r="J99" s="58" t="s">
        <v>274</v>
      </c>
      <c r="K99" s="5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ht="21" customHeight="1">
      <c r="A100" s="61" t="s">
        <v>72</v>
      </c>
      <c r="B100" s="61" t="s">
        <v>23</v>
      </c>
      <c r="C100" s="61" t="s">
        <v>287</v>
      </c>
      <c r="D100" s="62" t="s">
        <v>288</v>
      </c>
      <c r="E100" s="62" t="s">
        <v>273</v>
      </c>
      <c r="F100" s="55">
        <v>0</v>
      </c>
      <c r="G100" s="56">
        <v>151.63999999999999</v>
      </c>
      <c r="H100" s="56">
        <f t="shared" si="0"/>
        <v>185.00079999999997</v>
      </c>
      <c r="I100" s="57">
        <f t="shared" si="2"/>
        <v>0</v>
      </c>
      <c r="J100" s="58" t="s">
        <v>289</v>
      </c>
      <c r="K100" s="5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ht="21" customHeight="1">
      <c r="A101" s="61" t="s">
        <v>72</v>
      </c>
      <c r="B101" s="61" t="s">
        <v>23</v>
      </c>
      <c r="C101" s="61" t="s">
        <v>290</v>
      </c>
      <c r="D101" s="62" t="s">
        <v>291</v>
      </c>
      <c r="E101" s="62" t="s">
        <v>277</v>
      </c>
      <c r="F101" s="55">
        <v>0</v>
      </c>
      <c r="G101" s="56">
        <v>195.9</v>
      </c>
      <c r="H101" s="56">
        <f t="shared" si="0"/>
        <v>238.99799999999999</v>
      </c>
      <c r="I101" s="57">
        <f t="shared" si="2"/>
        <v>0</v>
      </c>
      <c r="J101" s="58" t="s">
        <v>292</v>
      </c>
      <c r="K101" s="5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ht="21" customHeight="1">
      <c r="A102" s="61" t="s">
        <v>72</v>
      </c>
      <c r="B102" s="61" t="s">
        <v>23</v>
      </c>
      <c r="C102" s="61" t="s">
        <v>293</v>
      </c>
      <c r="D102" s="62" t="s">
        <v>294</v>
      </c>
      <c r="E102" s="62" t="s">
        <v>281</v>
      </c>
      <c r="F102" s="55">
        <v>0</v>
      </c>
      <c r="G102" s="56">
        <v>232.79</v>
      </c>
      <c r="H102" s="56">
        <f t="shared" si="0"/>
        <v>284.00380000000001</v>
      </c>
      <c r="I102" s="57">
        <f t="shared" si="2"/>
        <v>0</v>
      </c>
      <c r="J102" s="58" t="s">
        <v>295</v>
      </c>
      <c r="K102" s="5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ht="21" customHeight="1">
      <c r="A103" s="61" t="s">
        <v>72</v>
      </c>
      <c r="B103" s="61" t="s">
        <v>23</v>
      </c>
      <c r="C103" s="61" t="s">
        <v>296</v>
      </c>
      <c r="D103" s="62" t="s">
        <v>297</v>
      </c>
      <c r="E103" s="62" t="s">
        <v>285</v>
      </c>
      <c r="F103" s="55">
        <v>0</v>
      </c>
      <c r="G103" s="56">
        <v>254.1</v>
      </c>
      <c r="H103" s="56">
        <f t="shared" si="0"/>
        <v>310.00200000000001</v>
      </c>
      <c r="I103" s="57">
        <f t="shared" si="2"/>
        <v>0</v>
      </c>
      <c r="J103" s="58" t="s">
        <v>298</v>
      </c>
      <c r="K103" s="5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ht="21" customHeight="1">
      <c r="A104" s="80" t="s">
        <v>72</v>
      </c>
      <c r="B104" s="80" t="s">
        <v>23</v>
      </c>
      <c r="C104" s="80" t="s">
        <v>307</v>
      </c>
      <c r="D104" s="81" t="s">
        <v>308</v>
      </c>
      <c r="E104" s="82" t="s">
        <v>452</v>
      </c>
      <c r="F104" s="55">
        <v>0</v>
      </c>
      <c r="G104" s="56">
        <v>140.97999999999999</v>
      </c>
      <c r="H104" s="56">
        <f t="shared" si="0"/>
        <v>171.9956</v>
      </c>
      <c r="I104" s="57">
        <f t="shared" si="2"/>
        <v>0</v>
      </c>
      <c r="J104" s="58" t="s">
        <v>309</v>
      </c>
      <c r="K104" s="54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ht="21" customHeight="1">
      <c r="A105" s="80" t="s">
        <v>72</v>
      </c>
      <c r="B105" s="80" t="s">
        <v>23</v>
      </c>
      <c r="C105" s="80" t="s">
        <v>310</v>
      </c>
      <c r="D105" s="81" t="s">
        <v>311</v>
      </c>
      <c r="E105" s="82" t="s">
        <v>455</v>
      </c>
      <c r="F105" s="55">
        <v>0</v>
      </c>
      <c r="G105" s="56">
        <v>193.44</v>
      </c>
      <c r="H105" s="56">
        <f t="shared" si="0"/>
        <v>235.99680000000001</v>
      </c>
      <c r="I105" s="57">
        <f t="shared" si="2"/>
        <v>0</v>
      </c>
      <c r="J105" s="58" t="s">
        <v>312</v>
      </c>
      <c r="K105" s="5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ht="21" customHeight="1">
      <c r="A106" s="80" t="s">
        <v>72</v>
      </c>
      <c r="B106" s="80" t="s">
        <v>23</v>
      </c>
      <c r="C106" s="80" t="s">
        <v>313</v>
      </c>
      <c r="D106" s="81" t="s">
        <v>314</v>
      </c>
      <c r="E106" s="82" t="s">
        <v>456</v>
      </c>
      <c r="F106" s="55">
        <v>0</v>
      </c>
      <c r="G106" s="56">
        <v>234.43</v>
      </c>
      <c r="H106" s="56">
        <f t="shared" si="0"/>
        <v>286.00459999999998</v>
      </c>
      <c r="I106" s="57">
        <f t="shared" si="2"/>
        <v>0</v>
      </c>
      <c r="J106" s="58" t="s">
        <v>315</v>
      </c>
      <c r="K106" s="54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ht="21" customHeight="1">
      <c r="A107" s="63" t="s">
        <v>72</v>
      </c>
      <c r="B107" s="63" t="s">
        <v>23</v>
      </c>
      <c r="C107" s="63" t="s">
        <v>316</v>
      </c>
      <c r="D107" s="64" t="s">
        <v>317</v>
      </c>
      <c r="E107" s="64" t="s">
        <v>93</v>
      </c>
      <c r="F107" s="55">
        <v>0</v>
      </c>
      <c r="G107" s="56">
        <v>326.23</v>
      </c>
      <c r="H107" s="56">
        <f t="shared" si="0"/>
        <v>398.00060000000002</v>
      </c>
      <c r="I107" s="57">
        <f t="shared" si="2"/>
        <v>0</v>
      </c>
      <c r="J107" s="58" t="s">
        <v>318</v>
      </c>
      <c r="K107" s="5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ht="21" customHeight="1">
      <c r="A108" s="63" t="s">
        <v>72</v>
      </c>
      <c r="B108" s="63" t="s">
        <v>23</v>
      </c>
      <c r="C108" s="63" t="s">
        <v>319</v>
      </c>
      <c r="D108" s="64" t="s">
        <v>320</v>
      </c>
      <c r="E108" s="64" t="s">
        <v>299</v>
      </c>
      <c r="F108" s="55">
        <v>0</v>
      </c>
      <c r="G108" s="56">
        <v>453.28</v>
      </c>
      <c r="H108" s="56">
        <f t="shared" si="0"/>
        <v>553.00159999999994</v>
      </c>
      <c r="I108" s="57">
        <f t="shared" si="2"/>
        <v>0</v>
      </c>
      <c r="J108" s="58" t="s">
        <v>321</v>
      </c>
      <c r="K108" s="5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ht="21" customHeight="1">
      <c r="A109" s="63" t="s">
        <v>72</v>
      </c>
      <c r="B109" s="63" t="s">
        <v>23</v>
      </c>
      <c r="C109" s="63" t="s">
        <v>322</v>
      </c>
      <c r="D109" s="64" t="s">
        <v>323</v>
      </c>
      <c r="E109" s="64" t="s">
        <v>300</v>
      </c>
      <c r="F109" s="55">
        <v>0</v>
      </c>
      <c r="G109" s="56">
        <v>559.84</v>
      </c>
      <c r="H109" s="56">
        <f t="shared" si="0"/>
        <v>683.00480000000005</v>
      </c>
      <c r="I109" s="57">
        <f t="shared" si="2"/>
        <v>0</v>
      </c>
      <c r="J109" s="58" t="s">
        <v>324</v>
      </c>
      <c r="K109" s="54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ht="21" customHeight="1">
      <c r="A110" s="63" t="s">
        <v>72</v>
      </c>
      <c r="B110" s="63" t="s">
        <v>23</v>
      </c>
      <c r="C110" s="63" t="s">
        <v>325</v>
      </c>
      <c r="D110" s="64" t="s">
        <v>326</v>
      </c>
      <c r="E110" s="64" t="s">
        <v>117</v>
      </c>
      <c r="F110" s="55">
        <v>0</v>
      </c>
      <c r="G110" s="56">
        <v>484.43</v>
      </c>
      <c r="H110" s="56">
        <f t="shared" si="0"/>
        <v>591.00459999999998</v>
      </c>
      <c r="I110" s="57">
        <f t="shared" si="2"/>
        <v>0</v>
      </c>
      <c r="J110" s="58" t="s">
        <v>327</v>
      </c>
      <c r="K110" s="54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21" customHeight="1">
      <c r="A111" s="63" t="s">
        <v>72</v>
      </c>
      <c r="B111" s="63" t="s">
        <v>23</v>
      </c>
      <c r="C111" s="63" t="s">
        <v>328</v>
      </c>
      <c r="D111" s="64" t="s">
        <v>329</v>
      </c>
      <c r="E111" s="64" t="s">
        <v>301</v>
      </c>
      <c r="F111" s="55">
        <v>0</v>
      </c>
      <c r="G111" s="56">
        <v>659.84</v>
      </c>
      <c r="H111" s="56">
        <f t="shared" si="0"/>
        <v>805.00480000000005</v>
      </c>
      <c r="I111" s="57">
        <f t="shared" si="2"/>
        <v>0</v>
      </c>
      <c r="J111" s="58" t="s">
        <v>330</v>
      </c>
      <c r="K111" s="54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ht="21" customHeight="1">
      <c r="A112" s="63" t="s">
        <v>72</v>
      </c>
      <c r="B112" s="63" t="s">
        <v>23</v>
      </c>
      <c r="C112" s="63" t="s">
        <v>331</v>
      </c>
      <c r="D112" s="64" t="s">
        <v>332</v>
      </c>
      <c r="E112" s="64" t="s">
        <v>302</v>
      </c>
      <c r="F112" s="55">
        <v>0</v>
      </c>
      <c r="G112" s="56">
        <v>827.05</v>
      </c>
      <c r="H112" s="56">
        <f t="shared" si="0"/>
        <v>1009.001</v>
      </c>
      <c r="I112" s="57">
        <f t="shared" si="2"/>
        <v>0</v>
      </c>
      <c r="J112" s="58" t="s">
        <v>333</v>
      </c>
      <c r="K112" s="54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ht="21" customHeight="1">
      <c r="A113" s="63" t="s">
        <v>72</v>
      </c>
      <c r="B113" s="63" t="s">
        <v>23</v>
      </c>
      <c r="C113" s="63" t="s">
        <v>334</v>
      </c>
      <c r="D113" s="64" t="s">
        <v>335</v>
      </c>
      <c r="E113" s="64" t="s">
        <v>141</v>
      </c>
      <c r="F113" s="55">
        <v>0</v>
      </c>
      <c r="G113" s="56">
        <v>609.02</v>
      </c>
      <c r="H113" s="56">
        <f t="shared" si="0"/>
        <v>743.00440000000003</v>
      </c>
      <c r="I113" s="57">
        <f t="shared" si="2"/>
        <v>0</v>
      </c>
      <c r="J113" s="58" t="s">
        <v>336</v>
      </c>
      <c r="K113" s="54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ht="21" customHeight="1">
      <c r="A114" s="63" t="s">
        <v>72</v>
      </c>
      <c r="B114" s="63" t="s">
        <v>23</v>
      </c>
      <c r="C114" s="63" t="s">
        <v>337</v>
      </c>
      <c r="D114" s="64" t="s">
        <v>338</v>
      </c>
      <c r="E114" s="64" t="s">
        <v>303</v>
      </c>
      <c r="F114" s="55">
        <v>0</v>
      </c>
      <c r="G114" s="56">
        <v>831.15</v>
      </c>
      <c r="H114" s="56">
        <f t="shared" si="0"/>
        <v>1014.0029999999999</v>
      </c>
      <c r="I114" s="57">
        <f t="shared" si="2"/>
        <v>0</v>
      </c>
      <c r="J114" s="58" t="s">
        <v>339</v>
      </c>
      <c r="K114" s="5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ht="21" customHeight="1">
      <c r="A115" s="63" t="s">
        <v>72</v>
      </c>
      <c r="B115" s="63" t="s">
        <v>23</v>
      </c>
      <c r="C115" s="63" t="s">
        <v>340</v>
      </c>
      <c r="D115" s="64" t="s">
        <v>341</v>
      </c>
      <c r="E115" s="64" t="s">
        <v>304</v>
      </c>
      <c r="F115" s="55">
        <v>0</v>
      </c>
      <c r="G115" s="56">
        <v>1055.74</v>
      </c>
      <c r="H115" s="56">
        <f t="shared" si="0"/>
        <v>1288.0028</v>
      </c>
      <c r="I115" s="57">
        <f t="shared" si="2"/>
        <v>0</v>
      </c>
      <c r="J115" s="58" t="s">
        <v>342</v>
      </c>
      <c r="K115" s="54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ht="21" customHeight="1">
      <c r="A116" s="63" t="s">
        <v>72</v>
      </c>
      <c r="B116" s="63" t="s">
        <v>23</v>
      </c>
      <c r="C116" s="63" t="s">
        <v>343</v>
      </c>
      <c r="D116" s="64" t="s">
        <v>344</v>
      </c>
      <c r="E116" s="64" t="s">
        <v>162</v>
      </c>
      <c r="F116" s="55">
        <v>0</v>
      </c>
      <c r="G116" s="56">
        <v>680.33</v>
      </c>
      <c r="H116" s="56">
        <f t="shared" si="0"/>
        <v>830.00260000000003</v>
      </c>
      <c r="I116" s="57">
        <f t="shared" si="2"/>
        <v>0</v>
      </c>
      <c r="J116" s="58" t="s">
        <v>345</v>
      </c>
      <c r="K116" s="5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ht="21" customHeight="1">
      <c r="A117" s="63" t="s">
        <v>72</v>
      </c>
      <c r="B117" s="63" t="s">
        <v>23</v>
      </c>
      <c r="C117" s="63" t="s">
        <v>346</v>
      </c>
      <c r="D117" s="64" t="s">
        <v>347</v>
      </c>
      <c r="E117" s="64" t="s">
        <v>305</v>
      </c>
      <c r="F117" s="55">
        <v>0</v>
      </c>
      <c r="G117" s="56">
        <v>940.16</v>
      </c>
      <c r="H117" s="56">
        <f t="shared" si="0"/>
        <v>1146.9951999999998</v>
      </c>
      <c r="I117" s="57">
        <f t="shared" si="2"/>
        <v>0</v>
      </c>
      <c r="J117" s="58" t="s">
        <v>348</v>
      </c>
      <c r="K117" s="54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ht="21" customHeight="1">
      <c r="A118" s="63" t="s">
        <v>72</v>
      </c>
      <c r="B118" s="63" t="s">
        <v>23</v>
      </c>
      <c r="C118" s="63" t="s">
        <v>349</v>
      </c>
      <c r="D118" s="64" t="s">
        <v>350</v>
      </c>
      <c r="E118" s="64" t="s">
        <v>306</v>
      </c>
      <c r="F118" s="55">
        <v>0</v>
      </c>
      <c r="G118" s="56">
        <v>1181.1500000000001</v>
      </c>
      <c r="H118" s="56">
        <f t="shared" si="0"/>
        <v>1441.0030000000002</v>
      </c>
      <c r="I118" s="57">
        <f t="shared" si="2"/>
        <v>0</v>
      </c>
      <c r="J118" s="58" t="s">
        <v>351</v>
      </c>
      <c r="K118" s="54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ht="21" customHeight="1">
      <c r="A119" s="80" t="s">
        <v>72</v>
      </c>
      <c r="B119" s="80" t="s">
        <v>23</v>
      </c>
      <c r="C119" s="80" t="s">
        <v>352</v>
      </c>
      <c r="D119" s="81" t="s">
        <v>353</v>
      </c>
      <c r="E119" s="82" t="s">
        <v>452</v>
      </c>
      <c r="F119" s="55">
        <v>0</v>
      </c>
      <c r="G119" s="56">
        <v>203.28</v>
      </c>
      <c r="H119" s="56">
        <f t="shared" si="0"/>
        <v>248.0016</v>
      </c>
      <c r="I119" s="57">
        <f t="shared" si="2"/>
        <v>0</v>
      </c>
      <c r="J119" s="58" t="s">
        <v>354</v>
      </c>
      <c r="K119" s="54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ht="21" customHeight="1">
      <c r="A120" s="80" t="s">
        <v>72</v>
      </c>
      <c r="B120" s="80" t="s">
        <v>23</v>
      </c>
      <c r="C120" s="80" t="s">
        <v>355</v>
      </c>
      <c r="D120" s="81" t="s">
        <v>356</v>
      </c>
      <c r="E120" s="82" t="s">
        <v>455</v>
      </c>
      <c r="F120" s="55">
        <v>0</v>
      </c>
      <c r="G120" s="56">
        <v>281.97000000000003</v>
      </c>
      <c r="H120" s="56">
        <f t="shared" si="0"/>
        <v>344.00340000000006</v>
      </c>
      <c r="I120" s="57">
        <f t="shared" si="2"/>
        <v>0</v>
      </c>
      <c r="J120" s="58" t="s">
        <v>357</v>
      </c>
      <c r="K120" s="54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ht="21" customHeight="1">
      <c r="A121" s="80" t="s">
        <v>72</v>
      </c>
      <c r="B121" s="80" t="s">
        <v>23</v>
      </c>
      <c r="C121" s="80" t="s">
        <v>358</v>
      </c>
      <c r="D121" s="81" t="s">
        <v>359</v>
      </c>
      <c r="E121" s="82" t="s">
        <v>456</v>
      </c>
      <c r="F121" s="55">
        <v>0</v>
      </c>
      <c r="G121" s="56">
        <v>334.43</v>
      </c>
      <c r="H121" s="56">
        <f t="shared" si="0"/>
        <v>408.00459999999998</v>
      </c>
      <c r="I121" s="57">
        <f t="shared" si="2"/>
        <v>0</v>
      </c>
      <c r="J121" s="58" t="s">
        <v>360</v>
      </c>
      <c r="K121" s="5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ht="21" customHeight="1">
      <c r="A122" s="63" t="s">
        <v>72</v>
      </c>
      <c r="B122" s="63" t="s">
        <v>23</v>
      </c>
      <c r="C122" s="63" t="s">
        <v>370</v>
      </c>
      <c r="D122" s="64" t="s">
        <v>371</v>
      </c>
      <c r="E122" s="64" t="s">
        <v>93</v>
      </c>
      <c r="F122" s="55">
        <v>0</v>
      </c>
      <c r="G122" s="56">
        <v>440.98</v>
      </c>
      <c r="H122" s="56">
        <f t="shared" ref="H122:H130" si="5">G122+(G122*0.22)</f>
        <v>537.99559999999997</v>
      </c>
      <c r="I122" s="57">
        <f t="shared" si="2"/>
        <v>0</v>
      </c>
      <c r="J122" s="58" t="s">
        <v>372</v>
      </c>
      <c r="K122" s="54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ht="21" customHeight="1">
      <c r="A123" s="63" t="s">
        <v>72</v>
      </c>
      <c r="B123" s="63" t="s">
        <v>23</v>
      </c>
      <c r="C123" s="63" t="s">
        <v>373</v>
      </c>
      <c r="D123" s="64" t="s">
        <v>374</v>
      </c>
      <c r="E123" s="64" t="s">
        <v>299</v>
      </c>
      <c r="F123" s="55">
        <v>0</v>
      </c>
      <c r="G123" s="56">
        <v>643.44000000000005</v>
      </c>
      <c r="H123" s="56">
        <f t="shared" si="5"/>
        <v>784.99680000000012</v>
      </c>
      <c r="I123" s="57">
        <f t="shared" si="2"/>
        <v>0</v>
      </c>
      <c r="J123" s="58" t="s">
        <v>375</v>
      </c>
      <c r="K123" s="5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ht="21" customHeight="1">
      <c r="A124" s="63" t="s">
        <v>72</v>
      </c>
      <c r="B124" s="63" t="s">
        <v>23</v>
      </c>
      <c r="C124" s="63" t="s">
        <v>376</v>
      </c>
      <c r="D124" s="64" t="s">
        <v>377</v>
      </c>
      <c r="E124" s="64" t="s">
        <v>300</v>
      </c>
      <c r="F124" s="55">
        <v>0</v>
      </c>
      <c r="G124" s="56">
        <v>794.26</v>
      </c>
      <c r="H124" s="56">
        <f t="shared" si="5"/>
        <v>968.99720000000002</v>
      </c>
      <c r="I124" s="57">
        <f t="shared" si="2"/>
        <v>0</v>
      </c>
      <c r="J124" s="58" t="s">
        <v>378</v>
      </c>
      <c r="K124" s="5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ht="21" customHeight="1">
      <c r="A125" s="63" t="s">
        <v>72</v>
      </c>
      <c r="B125" s="63" t="s">
        <v>23</v>
      </c>
      <c r="C125" s="63" t="s">
        <v>379</v>
      </c>
      <c r="D125" s="64" t="s">
        <v>380</v>
      </c>
      <c r="E125" s="64" t="s">
        <v>117</v>
      </c>
      <c r="F125" s="55">
        <v>0</v>
      </c>
      <c r="G125" s="56">
        <v>645.08000000000004</v>
      </c>
      <c r="H125" s="56">
        <f t="shared" si="5"/>
        <v>786.99760000000003</v>
      </c>
      <c r="I125" s="57">
        <f t="shared" si="2"/>
        <v>0</v>
      </c>
      <c r="J125" s="58" t="s">
        <v>381</v>
      </c>
      <c r="K125" s="5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ht="21" customHeight="1">
      <c r="A126" s="63" t="s">
        <v>72</v>
      </c>
      <c r="B126" s="63" t="s">
        <v>23</v>
      </c>
      <c r="C126" s="63" t="s">
        <v>382</v>
      </c>
      <c r="D126" s="64" t="s">
        <v>383</v>
      </c>
      <c r="E126" s="64" t="s">
        <v>301</v>
      </c>
      <c r="F126" s="55">
        <v>0</v>
      </c>
      <c r="G126" s="56">
        <v>946.72</v>
      </c>
      <c r="H126" s="56">
        <f t="shared" si="5"/>
        <v>1154.9983999999999</v>
      </c>
      <c r="I126" s="57">
        <f t="shared" si="2"/>
        <v>0</v>
      </c>
      <c r="J126" s="58" t="s">
        <v>384</v>
      </c>
      <c r="K126" s="54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ht="21" customHeight="1">
      <c r="A127" s="63" t="s">
        <v>72</v>
      </c>
      <c r="B127" s="63" t="s">
        <v>23</v>
      </c>
      <c r="C127" s="63" t="s">
        <v>385</v>
      </c>
      <c r="D127" s="64" t="s">
        <v>386</v>
      </c>
      <c r="E127" s="64" t="s">
        <v>302</v>
      </c>
      <c r="F127" s="55">
        <v>0</v>
      </c>
      <c r="G127" s="56">
        <v>1181.97</v>
      </c>
      <c r="H127" s="56">
        <f t="shared" si="5"/>
        <v>1442.0034000000001</v>
      </c>
      <c r="I127" s="57">
        <f t="shared" si="2"/>
        <v>0</v>
      </c>
      <c r="J127" s="58" t="s">
        <v>387</v>
      </c>
      <c r="K127" s="54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ht="21" customHeight="1">
      <c r="A128" s="63" t="s">
        <v>72</v>
      </c>
      <c r="B128" s="63" t="s">
        <v>23</v>
      </c>
      <c r="C128" s="63" t="s">
        <v>388</v>
      </c>
      <c r="D128" s="64" t="s">
        <v>389</v>
      </c>
      <c r="E128" s="64" t="s">
        <v>141</v>
      </c>
      <c r="F128" s="55">
        <v>0</v>
      </c>
      <c r="G128" s="56">
        <v>804.1</v>
      </c>
      <c r="H128" s="56">
        <f t="shared" si="5"/>
        <v>981.00200000000007</v>
      </c>
      <c r="I128" s="57">
        <f t="shared" ref="I128:I143" si="6">F128*H128</f>
        <v>0</v>
      </c>
      <c r="J128" s="58" t="s">
        <v>390</v>
      </c>
      <c r="K128" s="54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ht="21" customHeight="1">
      <c r="A129" s="63" t="s">
        <v>72</v>
      </c>
      <c r="B129" s="63" t="s">
        <v>23</v>
      </c>
      <c r="C129" s="63" t="s">
        <v>391</v>
      </c>
      <c r="D129" s="64" t="s">
        <v>392</v>
      </c>
      <c r="E129" s="64" t="s">
        <v>303</v>
      </c>
      <c r="F129" s="55">
        <v>0</v>
      </c>
      <c r="G129" s="56">
        <v>1192.6199999999999</v>
      </c>
      <c r="H129" s="56">
        <f t="shared" si="5"/>
        <v>1454.9964</v>
      </c>
      <c r="I129" s="57">
        <f t="shared" si="6"/>
        <v>0</v>
      </c>
      <c r="J129" s="58" t="s">
        <v>393</v>
      </c>
      <c r="K129" s="54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ht="21" customHeight="1">
      <c r="A130" s="63" t="s">
        <v>72</v>
      </c>
      <c r="B130" s="63" t="s">
        <v>23</v>
      </c>
      <c r="C130" s="63" t="s">
        <v>394</v>
      </c>
      <c r="D130" s="64" t="s">
        <v>395</v>
      </c>
      <c r="E130" s="64" t="s">
        <v>304</v>
      </c>
      <c r="F130" s="55">
        <v>0</v>
      </c>
      <c r="G130" s="56">
        <v>1502.46</v>
      </c>
      <c r="H130" s="56">
        <f t="shared" si="5"/>
        <v>1833.0012000000002</v>
      </c>
      <c r="I130" s="57">
        <f t="shared" si="6"/>
        <v>0</v>
      </c>
      <c r="J130" s="58" t="s">
        <v>396</v>
      </c>
      <c r="K130" s="5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ht="21" customHeight="1">
      <c r="A131" s="63" t="s">
        <v>72</v>
      </c>
      <c r="B131" s="63" t="s">
        <v>23</v>
      </c>
      <c r="C131" s="63" t="s">
        <v>361</v>
      </c>
      <c r="D131" s="64" t="s">
        <v>362</v>
      </c>
      <c r="E131" s="64" t="s">
        <v>162</v>
      </c>
      <c r="F131" s="55">
        <v>0</v>
      </c>
      <c r="G131" s="56">
        <v>909.84</v>
      </c>
      <c r="H131" s="56">
        <f t="shared" si="0"/>
        <v>1110.0048000000002</v>
      </c>
      <c r="I131" s="57">
        <f t="shared" si="6"/>
        <v>0</v>
      </c>
      <c r="J131" s="58" t="s">
        <v>363</v>
      </c>
      <c r="K131" s="5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ht="21" customHeight="1">
      <c r="A132" s="63" t="s">
        <v>72</v>
      </c>
      <c r="B132" s="63" t="s">
        <v>23</v>
      </c>
      <c r="C132" s="63" t="s">
        <v>364</v>
      </c>
      <c r="D132" s="64" t="s">
        <v>365</v>
      </c>
      <c r="E132" s="64" t="s">
        <v>305</v>
      </c>
      <c r="F132" s="55">
        <v>0</v>
      </c>
      <c r="G132" s="56">
        <v>1334.43</v>
      </c>
      <c r="H132" s="56">
        <f t="shared" si="0"/>
        <v>1628.0046000000002</v>
      </c>
      <c r="I132" s="57">
        <f t="shared" si="6"/>
        <v>0</v>
      </c>
      <c r="J132" s="58" t="s">
        <v>366</v>
      </c>
      <c r="K132" s="5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ht="21" customHeight="1">
      <c r="A133" s="63" t="s">
        <v>72</v>
      </c>
      <c r="B133" s="63" t="s">
        <v>23</v>
      </c>
      <c r="C133" s="63" t="s">
        <v>367</v>
      </c>
      <c r="D133" s="64" t="s">
        <v>368</v>
      </c>
      <c r="E133" s="64" t="s">
        <v>306</v>
      </c>
      <c r="F133" s="55">
        <v>0</v>
      </c>
      <c r="G133" s="56">
        <v>1679.51</v>
      </c>
      <c r="H133" s="56">
        <f t="shared" si="0"/>
        <v>2049.0021999999999</v>
      </c>
      <c r="I133" s="57">
        <f t="shared" si="6"/>
        <v>0</v>
      </c>
      <c r="J133" s="58" t="s">
        <v>369</v>
      </c>
      <c r="K133" s="54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ht="21" customHeight="1">
      <c r="A134" s="80" t="s">
        <v>72</v>
      </c>
      <c r="B134" s="80" t="s">
        <v>23</v>
      </c>
      <c r="C134" s="80" t="s">
        <v>397</v>
      </c>
      <c r="D134" s="81" t="s">
        <v>398</v>
      </c>
      <c r="E134" s="82" t="s">
        <v>457</v>
      </c>
      <c r="F134" s="55">
        <v>0</v>
      </c>
      <c r="G134" s="56">
        <v>40.159999999999997</v>
      </c>
      <c r="H134" s="56">
        <f t="shared" si="0"/>
        <v>48.995199999999997</v>
      </c>
      <c r="I134" s="57">
        <f t="shared" si="6"/>
        <v>0</v>
      </c>
      <c r="J134" s="58" t="s">
        <v>399</v>
      </c>
      <c r="K134" s="54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ht="21" customHeight="1">
      <c r="A135" s="65" t="s">
        <v>72</v>
      </c>
      <c r="B135" s="65" t="s">
        <v>23</v>
      </c>
      <c r="C135" s="65" t="s">
        <v>400</v>
      </c>
      <c r="D135" s="66" t="s">
        <v>401</v>
      </c>
      <c r="E135" s="66" t="s">
        <v>273</v>
      </c>
      <c r="F135" s="55">
        <v>0</v>
      </c>
      <c r="G135" s="56">
        <v>93.44</v>
      </c>
      <c r="H135" s="56">
        <f t="shared" si="0"/>
        <v>113.99679999999999</v>
      </c>
      <c r="I135" s="57">
        <f t="shared" si="6"/>
        <v>0</v>
      </c>
      <c r="J135" s="58" t="s">
        <v>402</v>
      </c>
      <c r="K135" s="54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ht="21" customHeight="1">
      <c r="A136" s="65" t="s">
        <v>72</v>
      </c>
      <c r="B136" s="65" t="s">
        <v>23</v>
      </c>
      <c r="C136" s="65" t="s">
        <v>403</v>
      </c>
      <c r="D136" s="66" t="s">
        <v>404</v>
      </c>
      <c r="E136" s="66" t="s">
        <v>277</v>
      </c>
      <c r="F136" s="55">
        <v>0</v>
      </c>
      <c r="G136" s="56">
        <v>131.15</v>
      </c>
      <c r="H136" s="56">
        <f t="shared" si="0"/>
        <v>160.00300000000001</v>
      </c>
      <c r="I136" s="57">
        <f t="shared" si="6"/>
        <v>0</v>
      </c>
      <c r="J136" s="58" t="s">
        <v>405</v>
      </c>
      <c r="K136" s="5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ht="21" customHeight="1">
      <c r="A137" s="65" t="s">
        <v>72</v>
      </c>
      <c r="B137" s="65" t="s">
        <v>23</v>
      </c>
      <c r="C137" s="65" t="s">
        <v>406</v>
      </c>
      <c r="D137" s="66" t="s">
        <v>407</v>
      </c>
      <c r="E137" s="66" t="s">
        <v>281</v>
      </c>
      <c r="F137" s="55">
        <v>0</v>
      </c>
      <c r="G137" s="56">
        <v>169.67</v>
      </c>
      <c r="H137" s="56">
        <f t="shared" si="0"/>
        <v>206.99739999999997</v>
      </c>
      <c r="I137" s="57">
        <f t="shared" si="6"/>
        <v>0</v>
      </c>
      <c r="J137" s="58" t="s">
        <v>408</v>
      </c>
      <c r="K137" s="54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ht="21" customHeight="1">
      <c r="A138" s="65" t="s">
        <v>72</v>
      </c>
      <c r="B138" s="65" t="s">
        <v>23</v>
      </c>
      <c r="C138" s="65" t="s">
        <v>409</v>
      </c>
      <c r="D138" s="66" t="s">
        <v>410</v>
      </c>
      <c r="E138" s="66" t="s">
        <v>285</v>
      </c>
      <c r="F138" s="55">
        <v>0</v>
      </c>
      <c r="G138" s="56">
        <v>190.16</v>
      </c>
      <c r="H138" s="56">
        <f t="shared" si="0"/>
        <v>231.99520000000001</v>
      </c>
      <c r="I138" s="57">
        <f t="shared" si="6"/>
        <v>0</v>
      </c>
      <c r="J138" s="58" t="s">
        <v>411</v>
      </c>
      <c r="K138" s="5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ht="21" customHeight="1">
      <c r="A139" s="80" t="s">
        <v>72</v>
      </c>
      <c r="B139" s="80" t="s">
        <v>23</v>
      </c>
      <c r="C139" s="80" t="s">
        <v>412</v>
      </c>
      <c r="D139" s="81" t="s">
        <v>413</v>
      </c>
      <c r="E139" s="82" t="s">
        <v>457</v>
      </c>
      <c r="F139" s="55">
        <v>0</v>
      </c>
      <c r="G139" s="56">
        <v>57.38</v>
      </c>
      <c r="H139" s="56">
        <f t="shared" si="0"/>
        <v>70.003600000000006</v>
      </c>
      <c r="I139" s="57">
        <f t="shared" si="6"/>
        <v>0</v>
      </c>
      <c r="J139" s="58" t="s">
        <v>414</v>
      </c>
      <c r="K139" s="5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ht="21" customHeight="1">
      <c r="A140" s="65" t="s">
        <v>72</v>
      </c>
      <c r="B140" s="65" t="s">
        <v>23</v>
      </c>
      <c r="C140" s="65" t="s">
        <v>415</v>
      </c>
      <c r="D140" s="66" t="s">
        <v>416</v>
      </c>
      <c r="E140" s="66" t="s">
        <v>273</v>
      </c>
      <c r="F140" s="55">
        <v>0</v>
      </c>
      <c r="G140" s="56">
        <v>129.51</v>
      </c>
      <c r="H140" s="56">
        <f t="shared" si="0"/>
        <v>158.00219999999999</v>
      </c>
      <c r="I140" s="57">
        <f t="shared" si="6"/>
        <v>0</v>
      </c>
      <c r="J140" s="58" t="s">
        <v>417</v>
      </c>
      <c r="K140" s="54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ht="21" customHeight="1">
      <c r="A141" s="65" t="s">
        <v>72</v>
      </c>
      <c r="B141" s="65" t="s">
        <v>23</v>
      </c>
      <c r="C141" s="65" t="s">
        <v>418</v>
      </c>
      <c r="D141" s="66" t="s">
        <v>419</v>
      </c>
      <c r="E141" s="66" t="s">
        <v>277</v>
      </c>
      <c r="F141" s="55">
        <v>0</v>
      </c>
      <c r="G141" s="56">
        <v>177.05</v>
      </c>
      <c r="H141" s="56">
        <f t="shared" si="0"/>
        <v>216.001</v>
      </c>
      <c r="I141" s="57">
        <f t="shared" si="6"/>
        <v>0</v>
      </c>
      <c r="J141" s="58" t="s">
        <v>420</v>
      </c>
      <c r="K141" s="54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ht="21" customHeight="1">
      <c r="A142" s="65" t="s">
        <v>72</v>
      </c>
      <c r="B142" s="65" t="s">
        <v>23</v>
      </c>
      <c r="C142" s="65" t="s">
        <v>421</v>
      </c>
      <c r="D142" s="66" t="s">
        <v>422</v>
      </c>
      <c r="E142" s="66" t="s">
        <v>281</v>
      </c>
      <c r="F142" s="55">
        <v>0</v>
      </c>
      <c r="G142" s="56">
        <v>216.39</v>
      </c>
      <c r="H142" s="56">
        <f t="shared" si="0"/>
        <v>263.99579999999997</v>
      </c>
      <c r="I142" s="57">
        <f t="shared" si="6"/>
        <v>0</v>
      </c>
      <c r="J142" s="58" t="s">
        <v>423</v>
      </c>
      <c r="K142" s="54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ht="21" customHeight="1">
      <c r="A143" s="65" t="s">
        <v>72</v>
      </c>
      <c r="B143" s="65" t="s">
        <v>23</v>
      </c>
      <c r="C143" s="65" t="s">
        <v>424</v>
      </c>
      <c r="D143" s="66" t="s">
        <v>425</v>
      </c>
      <c r="E143" s="66" t="s">
        <v>285</v>
      </c>
      <c r="F143" s="55">
        <v>0</v>
      </c>
      <c r="G143" s="56">
        <v>240.16</v>
      </c>
      <c r="H143" s="56">
        <f t="shared" si="0"/>
        <v>292.99520000000001</v>
      </c>
      <c r="I143" s="57">
        <f t="shared" si="6"/>
        <v>0</v>
      </c>
      <c r="J143" s="58" t="s">
        <v>426</v>
      </c>
      <c r="K143" s="5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ht="12" customHeight="1">
      <c r="A144" s="67"/>
      <c r="B144" s="68"/>
      <c r="C144" s="68"/>
      <c r="D144" s="68"/>
      <c r="E144" s="68"/>
      <c r="F144" s="68"/>
      <c r="G144" s="68"/>
      <c r="H144" s="68"/>
      <c r="I144" s="68"/>
      <c r="J144" s="68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ht="12" customHeight="1">
      <c r="A145" s="2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ht="12" customHeight="1">
      <c r="A146" s="20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ht="12" customHeight="1">
      <c r="A147" s="20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ht="12" customHeight="1">
      <c r="A148" s="20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ht="12" customHeight="1">
      <c r="A149" s="20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ht="12" customHeight="1">
      <c r="A150" s="20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ht="12" customHeight="1">
      <c r="A151" s="20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ht="12" customHeight="1">
      <c r="A152" s="20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ht="12" customHeight="1">
      <c r="A153" s="20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ht="12" customHeight="1">
      <c r="A154" s="20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ht="12" customHeight="1">
      <c r="A155" s="20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ht="12" customHeight="1">
      <c r="A156" s="20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ht="12" customHeight="1">
      <c r="A157" s="20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ht="12" customHeight="1">
      <c r="A158" s="20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ht="12" customHeight="1">
      <c r="A159" s="20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ht="12" customHeight="1">
      <c r="A160" s="20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ht="12" customHeight="1">
      <c r="A161" s="20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ht="12" customHeight="1">
      <c r="A162" s="20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ht="12" customHeight="1">
      <c r="A163" s="20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ht="12" customHeight="1">
      <c r="A164" s="20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ht="12" customHeight="1">
      <c r="A165" s="20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ht="12" customHeight="1">
      <c r="A166" s="20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ht="12" customHeight="1">
      <c r="A167" s="20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ht="12" customHeight="1">
      <c r="A168" s="20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ht="12" customHeight="1">
      <c r="A169" s="20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ht="12" customHeight="1">
      <c r="A170" s="20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ht="12" customHeight="1">
      <c r="A171" s="20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ht="12" customHeight="1">
      <c r="A172" s="20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ht="12" customHeight="1">
      <c r="A173" s="20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ht="12" customHeight="1">
      <c r="A174" s="20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ht="12" customHeight="1">
      <c r="A175" s="20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ht="12" customHeight="1">
      <c r="A176" s="20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ht="12" customHeight="1">
      <c r="A177" s="20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ht="12" customHeight="1">
      <c r="A178" s="20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ht="12" customHeight="1">
      <c r="A179" s="20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ht="12" customHeight="1">
      <c r="A180" s="20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ht="12" customHeight="1">
      <c r="A181" s="20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ht="12" customHeight="1">
      <c r="A182" s="20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ht="12" customHeight="1">
      <c r="A183" s="20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ht="12" customHeight="1">
      <c r="A184" s="20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ht="12" customHeight="1">
      <c r="A185" s="20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ht="12" customHeight="1">
      <c r="A186" s="20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ht="12" customHeight="1">
      <c r="A187" s="20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ht="12" customHeight="1">
      <c r="A188" s="20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ht="12" customHeight="1">
      <c r="A189" s="20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ht="12" customHeight="1">
      <c r="A190" s="20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ht="12" customHeight="1">
      <c r="A191" s="20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ht="12" customHeight="1">
      <c r="A192" s="20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ht="12" customHeight="1">
      <c r="A193" s="20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ht="12" customHeight="1">
      <c r="A194" s="20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ht="12" customHeight="1">
      <c r="A195" s="20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ht="12" customHeight="1">
      <c r="A196" s="20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ht="12" customHeight="1">
      <c r="A197" s="20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ht="12" customHeight="1">
      <c r="A198" s="20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ht="12" customHeight="1">
      <c r="A199" s="20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ht="12" customHeight="1">
      <c r="A200" s="20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ht="12" customHeight="1">
      <c r="A201" s="20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ht="12" customHeight="1">
      <c r="A202" s="20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ht="12" customHeight="1">
      <c r="A203" s="20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ht="12" customHeight="1">
      <c r="A204" s="20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ht="12" customHeight="1">
      <c r="A205" s="20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ht="12" customHeight="1">
      <c r="A206" s="20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ht="12" customHeight="1">
      <c r="A207" s="20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ht="12" customHeight="1">
      <c r="A208" s="20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ht="12" customHeight="1">
      <c r="A209" s="20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ht="12" customHeight="1">
      <c r="A210" s="20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ht="12" customHeight="1">
      <c r="A211" s="20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ht="12" customHeight="1">
      <c r="A212" s="20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ht="12" customHeight="1">
      <c r="A213" s="20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ht="12" customHeight="1">
      <c r="A214" s="20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12" customHeight="1">
      <c r="A215" s="20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12" customHeight="1">
      <c r="A216" s="20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ht="12" customHeight="1">
      <c r="A217" s="20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ht="12" customHeight="1">
      <c r="A218" s="20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ht="12" customHeight="1">
      <c r="A219" s="20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ht="12" customHeight="1">
      <c r="A220" s="20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ht="12" customHeight="1">
      <c r="A221" s="20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ht="12" customHeight="1">
      <c r="A222" s="20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ht="12" customHeight="1">
      <c r="A223" s="20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ht="12" customHeight="1">
      <c r="A224" s="20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ht="12" customHeight="1">
      <c r="A225" s="20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ht="12" customHeight="1">
      <c r="A226" s="20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ht="12" customHeight="1">
      <c r="A227" s="20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ht="12" customHeight="1">
      <c r="A228" s="20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ht="12" customHeight="1">
      <c r="A229" s="20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ht="12" customHeight="1">
      <c r="A230" s="20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ht="12" customHeight="1">
      <c r="A231" s="20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ht="12" customHeight="1">
      <c r="A232" s="20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ht="12" customHeight="1">
      <c r="A233" s="20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ht="12" customHeight="1">
      <c r="A234" s="20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ht="12" customHeight="1">
      <c r="A235" s="20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ht="12" customHeight="1">
      <c r="A236" s="20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ht="12" customHeight="1">
      <c r="A237" s="20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ht="12" customHeight="1">
      <c r="A238" s="20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ht="12" customHeight="1">
      <c r="A239" s="20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ht="12" customHeight="1">
      <c r="A240" s="20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ht="12" customHeight="1">
      <c r="A241" s="20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ht="12" customHeight="1">
      <c r="A242" s="20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ht="12" customHeight="1">
      <c r="A243" s="20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ht="12" customHeight="1">
      <c r="A244" s="20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ht="12" customHeight="1">
      <c r="A245" s="20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ht="12" customHeight="1">
      <c r="A246" s="20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ht="12" customHeight="1">
      <c r="A247" s="20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ht="12" customHeight="1">
      <c r="A248" s="20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ht="12" customHeight="1">
      <c r="A249" s="20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ht="12" customHeight="1">
      <c r="A250" s="20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ht="12" customHeight="1">
      <c r="A251" s="20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ht="12" customHeight="1">
      <c r="A252" s="20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ht="12" customHeight="1">
      <c r="A253" s="20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ht="12" customHeight="1">
      <c r="A254" s="20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ht="12" customHeight="1">
      <c r="A255" s="20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ht="12" customHeight="1">
      <c r="A256" s="20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ht="12" customHeight="1">
      <c r="A257" s="20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ht="12" customHeight="1">
      <c r="A258" s="20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ht="12" customHeight="1">
      <c r="A259" s="20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ht="12" customHeight="1">
      <c r="A260" s="20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ht="12" customHeight="1">
      <c r="A261" s="20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ht="12" customHeight="1">
      <c r="A262" s="20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ht="12" customHeight="1">
      <c r="A263" s="20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ht="12" customHeight="1">
      <c r="A264" s="20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ht="12" customHeight="1">
      <c r="A265" s="20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ht="12" customHeight="1">
      <c r="A266" s="20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ht="12" customHeight="1">
      <c r="A267" s="20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ht="12" customHeight="1">
      <c r="A268" s="20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ht="12" customHeight="1">
      <c r="A269" s="20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ht="12" customHeight="1">
      <c r="A270" s="20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ht="12" customHeight="1">
      <c r="A271" s="20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ht="12" customHeight="1">
      <c r="A272" s="20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ht="12" customHeight="1">
      <c r="A273" s="20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ht="12" customHeight="1">
      <c r="A274" s="20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ht="12" customHeight="1">
      <c r="A275" s="20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ht="12" customHeight="1">
      <c r="A276" s="20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ht="12" customHeight="1">
      <c r="A277" s="20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ht="12" customHeight="1">
      <c r="A278" s="20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ht="12" customHeight="1">
      <c r="A279" s="20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ht="12" customHeight="1">
      <c r="A280" s="20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ht="12" customHeight="1">
      <c r="A281" s="20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ht="12" customHeight="1">
      <c r="A282" s="20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ht="12" customHeight="1">
      <c r="A283" s="20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ht="12" customHeight="1">
      <c r="A284" s="20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ht="12" customHeight="1">
      <c r="A285" s="20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ht="12" customHeight="1">
      <c r="A286" s="20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ht="12" customHeight="1">
      <c r="A287" s="20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ht="12" customHeight="1">
      <c r="A288" s="20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ht="12" customHeight="1">
      <c r="A289" s="20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ht="12" customHeight="1">
      <c r="A290" s="20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ht="12" customHeight="1">
      <c r="A291" s="20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ht="12" customHeight="1">
      <c r="A292" s="20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ht="12" customHeight="1">
      <c r="A293" s="20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ht="12" customHeight="1">
      <c r="A294" s="20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ht="12" customHeight="1">
      <c r="A295" s="20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ht="12" customHeight="1">
      <c r="A296" s="20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ht="12" customHeight="1">
      <c r="A297" s="20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ht="12" customHeight="1">
      <c r="A298" s="20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ht="12" customHeight="1">
      <c r="A299" s="20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ht="12" customHeight="1">
      <c r="A300" s="20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ht="12" customHeight="1">
      <c r="A301" s="20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ht="12" customHeight="1">
      <c r="A302" s="20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ht="12" customHeight="1">
      <c r="A303" s="20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ht="12" customHeight="1">
      <c r="A304" s="20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ht="12" customHeight="1">
      <c r="A305" s="20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ht="12" customHeight="1">
      <c r="A306" s="20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ht="12" customHeight="1">
      <c r="A307" s="20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ht="12" customHeight="1">
      <c r="A308" s="20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ht="12" customHeight="1">
      <c r="A309" s="20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ht="12" customHeight="1">
      <c r="A310" s="20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ht="12" customHeight="1">
      <c r="A311" s="20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ht="12" customHeight="1">
      <c r="A312" s="20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ht="12" customHeight="1">
      <c r="A313" s="20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ht="12" customHeight="1">
      <c r="A314" s="20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ht="12" customHeight="1">
      <c r="A315" s="20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ht="12" customHeight="1">
      <c r="A316" s="20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ht="12" customHeight="1">
      <c r="A317" s="20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ht="12" customHeight="1">
      <c r="A318" s="20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ht="12" customHeight="1">
      <c r="A319" s="20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ht="12" customHeight="1">
      <c r="A320" s="20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ht="12" customHeight="1">
      <c r="A321" s="20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ht="12" customHeight="1">
      <c r="A322" s="20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ht="12" customHeight="1">
      <c r="A323" s="20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ht="12" customHeight="1">
      <c r="A324" s="20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ht="12" customHeight="1">
      <c r="A325" s="20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ht="12" customHeight="1">
      <c r="A326" s="20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ht="12" customHeight="1">
      <c r="A327" s="20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ht="12" customHeight="1">
      <c r="A328" s="20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ht="12" customHeight="1">
      <c r="A329" s="20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ht="12" customHeight="1">
      <c r="A330" s="20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ht="12" customHeight="1">
      <c r="A331" s="20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ht="12" customHeight="1">
      <c r="A332" s="20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ht="12" customHeight="1">
      <c r="A333" s="20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ht="12" customHeight="1">
      <c r="A334" s="20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ht="12" customHeight="1">
      <c r="A335" s="20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ht="12" customHeight="1">
      <c r="A336" s="20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ht="12" customHeight="1">
      <c r="A337" s="20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ht="12" customHeight="1">
      <c r="A338" s="20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ht="12" customHeight="1">
      <c r="A339" s="20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ht="12" customHeight="1">
      <c r="A340" s="20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ht="12" customHeight="1">
      <c r="A341" s="20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ht="12" customHeight="1">
      <c r="A342" s="20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ht="12" customHeight="1">
      <c r="A343" s="20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0" ht="15.7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</row>
    <row r="345" spans="1:30" ht="15.7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</row>
    <row r="346" spans="1:30" ht="15.7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</row>
    <row r="347" spans="1:30" ht="15.7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</row>
    <row r="348" spans="1:30" ht="15.7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</row>
    <row r="349" spans="1:30" ht="15.7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</row>
    <row r="350" spans="1:30" ht="15.7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</row>
    <row r="351" spans="1:30" ht="15.7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</row>
    <row r="352" spans="1:30" ht="15.7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</row>
    <row r="353" spans="1:30" ht="15.7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</row>
    <row r="354" spans="1:30" ht="15.7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</row>
    <row r="355" spans="1:30" ht="15.7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</row>
    <row r="356" spans="1:30" ht="15.7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</row>
    <row r="357" spans="1:30" ht="15.7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</row>
    <row r="358" spans="1:30" ht="15.7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</row>
    <row r="359" spans="1:30" ht="15.7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</row>
    <row r="360" spans="1:30" ht="15.7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</row>
    <row r="361" spans="1:30" ht="15.7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</row>
    <row r="362" spans="1:30" ht="15.7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</row>
    <row r="363" spans="1:30" ht="15.7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</row>
    <row r="364" spans="1:30" ht="15.7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</row>
    <row r="365" spans="1:30" ht="15.7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</row>
    <row r="366" spans="1:30" ht="15.7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</row>
    <row r="367" spans="1:30" ht="15.7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</row>
    <row r="368" spans="1:30" ht="15.7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</row>
    <row r="369" spans="1:30" ht="15.7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</row>
    <row r="370" spans="1:30" ht="15.7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</row>
    <row r="371" spans="1:30" ht="15.7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</row>
    <row r="372" spans="1:30" ht="15.7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</row>
    <row r="373" spans="1:30" ht="15.7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</row>
    <row r="374" spans="1:30" ht="15.7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</row>
    <row r="375" spans="1:30" ht="15.7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</row>
    <row r="376" spans="1:30" ht="15.7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</row>
    <row r="377" spans="1:30" ht="15.7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</row>
    <row r="378" spans="1:30" ht="15.7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</row>
    <row r="379" spans="1:30" ht="15.7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</row>
    <row r="380" spans="1:30" ht="15.7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</row>
    <row r="381" spans="1:30" ht="15.7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</row>
    <row r="382" spans="1:30" ht="15.7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</row>
    <row r="383" spans="1:30" ht="15.7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</row>
    <row r="384" spans="1:30" ht="15.7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</row>
    <row r="385" spans="1:30" ht="15.7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</row>
    <row r="386" spans="1:30" ht="15.7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</row>
    <row r="387" spans="1:30" ht="15.7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</row>
    <row r="388" spans="1:30" ht="15.7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</row>
    <row r="389" spans="1:30" ht="15.7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</row>
    <row r="390" spans="1:30" ht="15.7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</row>
    <row r="391" spans="1:30" ht="15.7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</row>
    <row r="392" spans="1:30" ht="15.7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</row>
    <row r="393" spans="1:30" ht="15.7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</row>
    <row r="394" spans="1:30" ht="15.7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</row>
    <row r="395" spans="1:30" ht="15.7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</row>
    <row r="396" spans="1:30" ht="15.7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</row>
    <row r="397" spans="1:30" ht="15.7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</row>
    <row r="398" spans="1:30" ht="15.7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</row>
    <row r="399" spans="1:30" ht="15.7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</row>
    <row r="400" spans="1:30" ht="15.7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</row>
    <row r="401" spans="1:30" ht="15.7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</row>
    <row r="402" spans="1:30" ht="15.7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</row>
    <row r="403" spans="1:30" ht="15.7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</row>
    <row r="404" spans="1:30" ht="15.7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</row>
    <row r="405" spans="1:30" ht="15.7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</row>
    <row r="406" spans="1:30" ht="15.7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</row>
    <row r="407" spans="1:30" ht="15.7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</row>
    <row r="408" spans="1:30" ht="15.7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</row>
    <row r="409" spans="1:30" ht="15.7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</row>
    <row r="410" spans="1:30" ht="15.7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</row>
    <row r="411" spans="1:30" ht="15.7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</row>
    <row r="412" spans="1:30" ht="15.7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</row>
    <row r="413" spans="1:30" ht="15.7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</row>
    <row r="414" spans="1:30" ht="15.7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</row>
    <row r="415" spans="1:30" ht="15.7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</row>
    <row r="416" spans="1:30" ht="15.7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</row>
    <row r="417" spans="1:30" ht="15.7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</row>
    <row r="418" spans="1:30" ht="15.7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</row>
    <row r="419" spans="1:30" ht="15.7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</row>
    <row r="420" spans="1:30" ht="15.7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</row>
    <row r="421" spans="1:30" ht="15.7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</row>
    <row r="422" spans="1:30" ht="15.7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</row>
    <row r="423" spans="1:30" ht="15.7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</row>
    <row r="424" spans="1:30" ht="15.7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</row>
    <row r="425" spans="1:30" ht="15.7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</row>
    <row r="426" spans="1:30" ht="15.7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</row>
    <row r="427" spans="1:30" ht="15.7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</row>
    <row r="428" spans="1:30" ht="15.7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</row>
    <row r="429" spans="1:30" ht="15.7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</row>
    <row r="430" spans="1:30" ht="15.7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</row>
    <row r="431" spans="1:30" ht="15.7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</row>
    <row r="432" spans="1:30" ht="15.7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</row>
    <row r="433" spans="1:30" ht="15.7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</row>
    <row r="434" spans="1:30" ht="15.7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</row>
    <row r="435" spans="1:30" ht="15.7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</row>
    <row r="436" spans="1:30" ht="15.7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</row>
    <row r="437" spans="1:30" ht="15.7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</row>
    <row r="438" spans="1:30" ht="15.7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</row>
    <row r="439" spans="1:30" ht="15.7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</row>
    <row r="440" spans="1:30" ht="15.7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</row>
    <row r="441" spans="1:30" ht="15.7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</row>
    <row r="442" spans="1:30" ht="15.7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</row>
    <row r="443" spans="1:30" ht="15.7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</row>
    <row r="444" spans="1:30" ht="15.7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</row>
    <row r="445" spans="1:30" ht="15.7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</row>
    <row r="446" spans="1:30" ht="15.7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</row>
    <row r="447" spans="1:30" ht="15.7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</row>
    <row r="448" spans="1:30" ht="15.7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</row>
    <row r="449" spans="1:30" ht="15.7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</row>
    <row r="450" spans="1:30" ht="15.7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</row>
    <row r="451" spans="1:30" ht="15.7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</row>
    <row r="452" spans="1:30" ht="15.7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</row>
    <row r="453" spans="1:30" ht="15.7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</row>
    <row r="454" spans="1:30" ht="15.7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</row>
    <row r="455" spans="1:30" ht="15.7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</row>
    <row r="456" spans="1:30" ht="15.7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</row>
    <row r="457" spans="1:30" ht="15.7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</row>
    <row r="458" spans="1:30" ht="15.7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</row>
    <row r="459" spans="1:30" ht="15.7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</row>
    <row r="460" spans="1:30" ht="15.7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</row>
    <row r="461" spans="1:30" ht="15.7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</row>
    <row r="462" spans="1:30" ht="15.7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</row>
    <row r="463" spans="1:30" ht="15.7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</row>
    <row r="464" spans="1:30" ht="15.7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</row>
    <row r="465" spans="1:30" ht="15.7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</row>
    <row r="466" spans="1:30" ht="15.7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</row>
    <row r="467" spans="1:30" ht="15.7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</row>
    <row r="468" spans="1:30" ht="15.7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</row>
    <row r="469" spans="1:30" ht="15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</row>
    <row r="470" spans="1:30" ht="15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</row>
    <row r="471" spans="1:30" ht="15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</row>
    <row r="472" spans="1:30" ht="15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</row>
    <row r="473" spans="1:30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</row>
    <row r="474" spans="1:30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</row>
    <row r="475" spans="1:30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</row>
    <row r="476" spans="1:30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</row>
    <row r="477" spans="1:30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</row>
    <row r="478" spans="1:30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</row>
    <row r="479" spans="1:30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</row>
    <row r="480" spans="1:30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</row>
    <row r="481" spans="1:30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</row>
    <row r="482" spans="1:30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</row>
    <row r="483" spans="1:30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</row>
    <row r="484" spans="1:30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</row>
    <row r="485" spans="1:30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</row>
    <row r="486" spans="1:30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</row>
    <row r="487" spans="1:30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</row>
    <row r="488" spans="1:30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</row>
    <row r="489" spans="1:30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</row>
    <row r="490" spans="1:30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</row>
    <row r="491" spans="1:30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</row>
    <row r="492" spans="1:30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</row>
    <row r="493" spans="1:30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</row>
    <row r="494" spans="1:30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</row>
    <row r="495" spans="1:30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</row>
    <row r="496" spans="1:30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</row>
    <row r="497" spans="1:30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</row>
    <row r="498" spans="1:30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</row>
    <row r="499" spans="1:30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</row>
    <row r="500" spans="1:30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</row>
    <row r="501" spans="1:30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</row>
    <row r="502" spans="1:30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</row>
    <row r="503" spans="1:30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</row>
    <row r="504" spans="1:30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</row>
    <row r="505" spans="1:30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</row>
    <row r="506" spans="1:30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</row>
    <row r="507" spans="1:30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</row>
    <row r="508" spans="1:30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</row>
    <row r="509" spans="1:30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</row>
    <row r="510" spans="1:30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</row>
    <row r="511" spans="1:30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</row>
    <row r="512" spans="1:30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</row>
    <row r="513" spans="1:30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</row>
    <row r="514" spans="1:30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</row>
    <row r="515" spans="1:30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</row>
    <row r="516" spans="1:30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</row>
    <row r="517" spans="1:30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</row>
    <row r="518" spans="1:30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</row>
    <row r="519" spans="1:30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</row>
    <row r="520" spans="1:30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</row>
    <row r="521" spans="1:30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</row>
    <row r="522" spans="1:30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</row>
    <row r="523" spans="1:30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</row>
    <row r="524" spans="1:30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</row>
    <row r="525" spans="1:30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</row>
    <row r="526" spans="1:30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</row>
    <row r="527" spans="1:30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</row>
    <row r="528" spans="1:30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</row>
    <row r="529" spans="1:30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</row>
    <row r="530" spans="1:30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</row>
    <row r="531" spans="1:30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</row>
    <row r="532" spans="1:30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</row>
    <row r="533" spans="1:30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</row>
    <row r="534" spans="1:30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</row>
    <row r="535" spans="1:30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</row>
    <row r="536" spans="1:30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</row>
    <row r="537" spans="1:30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</row>
    <row r="538" spans="1:30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</row>
    <row r="539" spans="1:30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</row>
    <row r="540" spans="1:30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</row>
    <row r="541" spans="1:30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</row>
    <row r="542" spans="1:30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</row>
    <row r="543" spans="1:30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</row>
    <row r="544" spans="1:30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</row>
    <row r="545" spans="1:30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</row>
    <row r="546" spans="1:30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</row>
    <row r="547" spans="1:30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</row>
    <row r="548" spans="1:30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</row>
    <row r="549" spans="1:30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</row>
    <row r="550" spans="1:30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</row>
    <row r="551" spans="1:30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</row>
    <row r="552" spans="1:30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</row>
    <row r="553" spans="1:30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</row>
    <row r="554" spans="1:30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</row>
    <row r="555" spans="1:30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</row>
    <row r="556" spans="1:30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</row>
    <row r="557" spans="1:30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</row>
    <row r="558" spans="1:30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</row>
    <row r="559" spans="1:30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</row>
    <row r="560" spans="1:30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</row>
    <row r="561" spans="1:30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</row>
    <row r="562" spans="1:30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</row>
    <row r="563" spans="1:30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</row>
    <row r="564" spans="1:30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</row>
    <row r="565" spans="1:30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</row>
    <row r="566" spans="1:30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</row>
    <row r="567" spans="1:30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</row>
    <row r="568" spans="1:30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</row>
    <row r="569" spans="1:30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</row>
    <row r="570" spans="1:30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</row>
    <row r="571" spans="1:30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</row>
    <row r="572" spans="1:30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</row>
    <row r="573" spans="1:30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</row>
    <row r="574" spans="1:30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</row>
    <row r="575" spans="1:30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</row>
    <row r="576" spans="1:30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</row>
    <row r="577" spans="1:30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</row>
    <row r="578" spans="1:30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</row>
    <row r="579" spans="1:30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</row>
    <row r="580" spans="1:30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</row>
    <row r="581" spans="1:30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</row>
    <row r="582" spans="1:30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</row>
    <row r="583" spans="1:30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</row>
    <row r="584" spans="1:30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</row>
    <row r="585" spans="1:30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</row>
    <row r="586" spans="1:30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</row>
    <row r="587" spans="1:30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</row>
    <row r="588" spans="1:30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</row>
    <row r="589" spans="1:30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</row>
    <row r="590" spans="1:30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</row>
    <row r="591" spans="1:30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</row>
    <row r="592" spans="1:30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</row>
    <row r="593" spans="1:30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</row>
    <row r="594" spans="1:30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</row>
    <row r="595" spans="1:30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</row>
    <row r="596" spans="1:30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</row>
    <row r="597" spans="1:30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</row>
    <row r="598" spans="1:30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</row>
    <row r="599" spans="1:30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</row>
    <row r="600" spans="1:30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</row>
    <row r="601" spans="1:30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</row>
    <row r="602" spans="1:30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</row>
    <row r="603" spans="1:30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</row>
    <row r="604" spans="1:30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</row>
    <row r="605" spans="1:30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</row>
    <row r="606" spans="1:30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</row>
    <row r="607" spans="1:30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</row>
    <row r="608" spans="1:30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</row>
    <row r="609" spans="1:30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</row>
    <row r="610" spans="1:30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</row>
    <row r="611" spans="1:30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</row>
    <row r="612" spans="1:30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</row>
    <row r="613" spans="1:30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</row>
    <row r="614" spans="1:30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</row>
    <row r="615" spans="1:30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</row>
    <row r="616" spans="1:30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</row>
    <row r="617" spans="1:30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</row>
    <row r="618" spans="1:30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</row>
    <row r="619" spans="1:30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</row>
    <row r="620" spans="1:30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</row>
    <row r="621" spans="1:30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</row>
    <row r="622" spans="1:30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</row>
    <row r="623" spans="1:30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</row>
    <row r="624" spans="1:30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</row>
    <row r="625" spans="1:30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</row>
    <row r="626" spans="1:30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</row>
    <row r="627" spans="1:30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</row>
    <row r="628" spans="1:30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</row>
    <row r="629" spans="1:30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</row>
    <row r="630" spans="1:30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</row>
    <row r="631" spans="1:30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</row>
    <row r="632" spans="1:30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</row>
    <row r="633" spans="1:30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</row>
    <row r="634" spans="1:30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</row>
    <row r="635" spans="1:30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</row>
    <row r="636" spans="1:30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</row>
    <row r="637" spans="1:30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</row>
    <row r="638" spans="1:30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</row>
    <row r="639" spans="1:30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</row>
    <row r="640" spans="1:30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</row>
    <row r="641" spans="1:30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</row>
    <row r="642" spans="1:30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</row>
    <row r="643" spans="1:30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</row>
    <row r="644" spans="1:30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</row>
    <row r="645" spans="1:30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</row>
    <row r="646" spans="1:30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</row>
    <row r="647" spans="1:30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</row>
    <row r="648" spans="1:30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</row>
    <row r="649" spans="1:30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</row>
    <row r="650" spans="1:30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</row>
    <row r="651" spans="1:30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</row>
    <row r="652" spans="1:30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</row>
    <row r="653" spans="1:30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</row>
    <row r="654" spans="1:30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</row>
    <row r="655" spans="1:30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</row>
    <row r="656" spans="1:30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</row>
    <row r="657" spans="1:30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</row>
    <row r="658" spans="1:30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</row>
    <row r="659" spans="1:30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</row>
    <row r="660" spans="1:30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</row>
    <row r="661" spans="1:30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</row>
    <row r="662" spans="1:30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</row>
    <row r="663" spans="1:30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</row>
    <row r="664" spans="1:30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</row>
    <row r="665" spans="1:30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</row>
    <row r="666" spans="1:30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</row>
    <row r="667" spans="1:30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</row>
    <row r="668" spans="1:30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</row>
    <row r="669" spans="1:30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</row>
    <row r="670" spans="1:30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</row>
    <row r="671" spans="1:30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</row>
    <row r="672" spans="1:30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</row>
    <row r="673" spans="1:30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</row>
    <row r="674" spans="1:30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</row>
    <row r="675" spans="1:30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</row>
    <row r="676" spans="1:30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</row>
    <row r="677" spans="1:30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</row>
    <row r="678" spans="1:30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</row>
    <row r="679" spans="1:30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</row>
    <row r="680" spans="1:30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</row>
    <row r="681" spans="1:30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</row>
    <row r="682" spans="1:30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</row>
    <row r="683" spans="1:30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</row>
    <row r="684" spans="1:30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</row>
    <row r="685" spans="1:30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</row>
    <row r="686" spans="1:30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</row>
    <row r="687" spans="1:30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</row>
    <row r="688" spans="1:30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</row>
    <row r="689" spans="1:30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</row>
    <row r="690" spans="1:30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</row>
    <row r="691" spans="1:30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</row>
    <row r="692" spans="1:30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</row>
    <row r="693" spans="1:30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</row>
    <row r="694" spans="1:30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</row>
    <row r="695" spans="1:30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</row>
    <row r="696" spans="1:30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</row>
    <row r="697" spans="1:30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</row>
    <row r="698" spans="1:30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</row>
    <row r="699" spans="1:30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</row>
    <row r="700" spans="1:30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</row>
    <row r="701" spans="1:30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</row>
    <row r="702" spans="1:30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</row>
    <row r="703" spans="1:30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</row>
    <row r="704" spans="1:30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</row>
    <row r="705" spans="1:30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</row>
    <row r="706" spans="1:30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</row>
    <row r="707" spans="1:30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</row>
    <row r="708" spans="1:30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</row>
    <row r="709" spans="1:30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</row>
    <row r="710" spans="1:30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</row>
    <row r="711" spans="1:30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</row>
    <row r="712" spans="1:30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</row>
    <row r="713" spans="1:30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</row>
    <row r="714" spans="1:30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</row>
    <row r="715" spans="1:30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</row>
    <row r="716" spans="1:30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</row>
    <row r="717" spans="1:30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</row>
    <row r="718" spans="1:30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</row>
    <row r="719" spans="1:30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</row>
    <row r="720" spans="1:30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</row>
    <row r="721" spans="1:30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</row>
    <row r="722" spans="1:30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</row>
    <row r="723" spans="1:30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</row>
    <row r="724" spans="1:30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</row>
    <row r="725" spans="1:30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</row>
    <row r="726" spans="1:30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</row>
    <row r="727" spans="1:30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</row>
    <row r="728" spans="1:30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</row>
    <row r="729" spans="1:30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</row>
    <row r="730" spans="1:30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</row>
    <row r="731" spans="1:30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</row>
    <row r="732" spans="1:30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</row>
    <row r="733" spans="1:30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</row>
    <row r="734" spans="1:30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</row>
    <row r="735" spans="1:30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</row>
    <row r="736" spans="1:30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</row>
    <row r="737" spans="1:30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</row>
    <row r="738" spans="1:30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</row>
    <row r="739" spans="1:30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</row>
    <row r="740" spans="1:30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</row>
    <row r="741" spans="1:30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</row>
    <row r="742" spans="1:30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</row>
    <row r="743" spans="1:30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</row>
    <row r="744" spans="1:30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</row>
    <row r="745" spans="1:30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</row>
    <row r="746" spans="1:30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</row>
    <row r="747" spans="1:30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</row>
    <row r="748" spans="1:30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</row>
    <row r="749" spans="1:30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</row>
    <row r="750" spans="1:30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</row>
    <row r="751" spans="1:30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</row>
    <row r="752" spans="1:30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</row>
    <row r="753" spans="1:30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</row>
    <row r="754" spans="1:30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</row>
    <row r="755" spans="1:30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</row>
    <row r="756" spans="1:30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</row>
    <row r="757" spans="1:30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</row>
    <row r="758" spans="1:30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</row>
    <row r="759" spans="1:30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</row>
    <row r="760" spans="1:30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</row>
    <row r="761" spans="1:30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</row>
    <row r="762" spans="1:30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</row>
    <row r="763" spans="1:30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</row>
    <row r="764" spans="1:30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</row>
    <row r="765" spans="1:30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</row>
    <row r="766" spans="1:30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</row>
    <row r="767" spans="1:30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</row>
    <row r="768" spans="1:30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</row>
    <row r="769" spans="1:30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</row>
    <row r="770" spans="1:30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</row>
    <row r="771" spans="1:30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</row>
    <row r="772" spans="1:30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</row>
    <row r="773" spans="1:30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</row>
    <row r="774" spans="1:30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</row>
    <row r="775" spans="1:30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</row>
    <row r="776" spans="1:30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</row>
    <row r="777" spans="1:30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</row>
    <row r="778" spans="1:30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</row>
    <row r="779" spans="1:30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</row>
    <row r="780" spans="1:30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</row>
    <row r="781" spans="1:30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</row>
    <row r="782" spans="1:30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</row>
    <row r="783" spans="1:30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</row>
    <row r="784" spans="1:30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</row>
    <row r="785" spans="1:30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</row>
    <row r="786" spans="1:30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</row>
    <row r="787" spans="1:30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</row>
    <row r="788" spans="1:30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</row>
    <row r="789" spans="1:30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</row>
    <row r="790" spans="1:30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</row>
    <row r="791" spans="1:30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</row>
    <row r="792" spans="1:30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</row>
    <row r="793" spans="1:30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</row>
    <row r="794" spans="1:30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</row>
    <row r="795" spans="1:30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</row>
    <row r="796" spans="1:30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</row>
    <row r="797" spans="1:30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</row>
    <row r="798" spans="1:30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</row>
    <row r="799" spans="1:30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</row>
    <row r="800" spans="1:30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</row>
    <row r="801" spans="1:30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</row>
    <row r="802" spans="1:30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</row>
    <row r="803" spans="1:30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</row>
    <row r="804" spans="1:30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</row>
    <row r="805" spans="1:30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</row>
    <row r="806" spans="1:30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</row>
    <row r="807" spans="1:30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</row>
    <row r="808" spans="1:30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</row>
    <row r="809" spans="1:30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</row>
    <row r="810" spans="1:30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</row>
    <row r="811" spans="1:30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</row>
    <row r="812" spans="1:30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</row>
    <row r="813" spans="1:30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</row>
    <row r="814" spans="1:30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</row>
    <row r="815" spans="1:30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</row>
    <row r="816" spans="1:30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</row>
    <row r="817" spans="1:30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</row>
    <row r="818" spans="1:30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</row>
    <row r="819" spans="1:30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</row>
    <row r="820" spans="1:30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</row>
    <row r="821" spans="1:30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</row>
    <row r="822" spans="1:30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</row>
    <row r="823" spans="1:30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</row>
    <row r="824" spans="1:30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</row>
    <row r="825" spans="1:30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</row>
    <row r="826" spans="1:30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</row>
    <row r="827" spans="1:30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</row>
    <row r="828" spans="1:30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</row>
    <row r="829" spans="1:30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</row>
    <row r="830" spans="1:30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</row>
    <row r="831" spans="1:30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</row>
    <row r="832" spans="1:30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</row>
    <row r="833" spans="1:30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</row>
    <row r="834" spans="1:30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</row>
    <row r="835" spans="1:30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</row>
    <row r="836" spans="1:30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</row>
    <row r="837" spans="1:30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</row>
    <row r="838" spans="1:30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</row>
    <row r="839" spans="1:30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</row>
    <row r="840" spans="1:30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</row>
    <row r="841" spans="1:30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</row>
    <row r="842" spans="1:30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</row>
    <row r="843" spans="1:30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</row>
    <row r="844" spans="1:30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</row>
    <row r="845" spans="1:30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</row>
    <row r="846" spans="1:30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</row>
    <row r="847" spans="1:30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</row>
    <row r="848" spans="1:30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</row>
    <row r="849" spans="1:30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</row>
    <row r="850" spans="1:30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</row>
    <row r="851" spans="1:30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</row>
  </sheetData>
  <mergeCells count="3">
    <mergeCell ref="A4:B4"/>
    <mergeCell ref="C4:F4"/>
    <mergeCell ref="E5:F5"/>
  </mergeCells>
  <phoneticPr fontId="33" type="noConversion"/>
  <hyperlinks>
    <hyperlink ref="C4" r:id="rId1" xr:uid="{00000000-0004-0000-0100-000000000000}"/>
    <hyperlink ref="J14" r:id="rId2" xr:uid="{00000000-0004-0000-0100-000008000000}"/>
    <hyperlink ref="J17" r:id="rId3" xr:uid="{00000000-0004-0000-0100-000009000000}"/>
    <hyperlink ref="J26" r:id="rId4" xr:uid="{00000000-0004-0000-0100-00000A000000}"/>
    <hyperlink ref="J27" r:id="rId5" xr:uid="{00000000-0004-0000-0100-00000B000000}"/>
    <hyperlink ref="J28" r:id="rId6" xr:uid="{00000000-0004-0000-0100-00000C000000}"/>
    <hyperlink ref="J29" r:id="rId7" xr:uid="{00000000-0004-0000-0100-00000D000000}"/>
    <hyperlink ref="J34" r:id="rId8" xr:uid="{00000000-0004-0000-0100-000019000000}"/>
    <hyperlink ref="J35" r:id="rId9" xr:uid="{00000000-0004-0000-0100-00001A000000}"/>
    <hyperlink ref="J36" r:id="rId10" xr:uid="{00000000-0004-0000-0100-00001B000000}"/>
    <hyperlink ref="J37" r:id="rId11" xr:uid="{00000000-0004-0000-0100-00001C000000}"/>
    <hyperlink ref="J38" r:id="rId12" xr:uid="{00000000-0004-0000-0100-00001D000000}"/>
    <hyperlink ref="J39" r:id="rId13" xr:uid="{00000000-0004-0000-0100-00001E000000}"/>
    <hyperlink ref="J40" r:id="rId14" xr:uid="{00000000-0004-0000-0100-00001F000000}"/>
    <hyperlink ref="J41" r:id="rId15" xr:uid="{00000000-0004-0000-0100-000020000000}"/>
    <hyperlink ref="J42" r:id="rId16" xr:uid="{00000000-0004-0000-0100-000021000000}"/>
    <hyperlink ref="J43" r:id="rId17" xr:uid="{00000000-0004-0000-0100-000022000000}"/>
    <hyperlink ref="J44" r:id="rId18" xr:uid="{00000000-0004-0000-0100-000023000000}"/>
    <hyperlink ref="J45" r:id="rId19" xr:uid="{00000000-0004-0000-0100-000024000000}"/>
    <hyperlink ref="J46" r:id="rId20" xr:uid="{00000000-0004-0000-0100-000025000000}"/>
    <hyperlink ref="J47" r:id="rId21" xr:uid="{00000000-0004-0000-0100-000026000000}"/>
    <hyperlink ref="J48" r:id="rId22" xr:uid="{00000000-0004-0000-0100-000027000000}"/>
    <hyperlink ref="J49" r:id="rId23" xr:uid="{00000000-0004-0000-0100-000028000000}"/>
    <hyperlink ref="J50" r:id="rId24" xr:uid="{00000000-0004-0000-0100-000029000000}"/>
    <hyperlink ref="J51" r:id="rId25" xr:uid="{00000000-0004-0000-0100-00002A000000}"/>
    <hyperlink ref="J52" r:id="rId26" xr:uid="{00000000-0004-0000-0100-00002B000000}"/>
    <hyperlink ref="J53" r:id="rId27" xr:uid="{00000000-0004-0000-0100-00002C000000}"/>
    <hyperlink ref="J54" r:id="rId28" xr:uid="{00000000-0004-0000-0100-00002D000000}"/>
    <hyperlink ref="J55" r:id="rId29" xr:uid="{00000000-0004-0000-0100-00002E000000}"/>
    <hyperlink ref="J56" r:id="rId30" xr:uid="{00000000-0004-0000-0100-00002F000000}"/>
    <hyperlink ref="J57" r:id="rId31" xr:uid="{00000000-0004-0000-0100-000030000000}"/>
    <hyperlink ref="J58" r:id="rId32" xr:uid="{00000000-0004-0000-0100-000031000000}"/>
    <hyperlink ref="J59" r:id="rId33" xr:uid="{00000000-0004-0000-0100-000032000000}"/>
    <hyperlink ref="J60" r:id="rId34" xr:uid="{00000000-0004-0000-0100-000033000000}"/>
    <hyperlink ref="J61" r:id="rId35" xr:uid="{00000000-0004-0000-0100-000034000000}"/>
    <hyperlink ref="J62" r:id="rId36" xr:uid="{00000000-0004-0000-0100-000035000000}"/>
    <hyperlink ref="J63" r:id="rId37" xr:uid="{00000000-0004-0000-0100-000036000000}"/>
    <hyperlink ref="J64" r:id="rId38" xr:uid="{00000000-0004-0000-0100-000037000000}"/>
    <hyperlink ref="J65" r:id="rId39" xr:uid="{00000000-0004-0000-0100-000038000000}"/>
    <hyperlink ref="J66" r:id="rId40" xr:uid="{00000000-0004-0000-0100-000039000000}"/>
    <hyperlink ref="J67" r:id="rId41" xr:uid="{00000000-0004-0000-0100-00003A000000}"/>
    <hyperlink ref="J68" r:id="rId42" xr:uid="{00000000-0004-0000-0100-00003B000000}"/>
    <hyperlink ref="J69" r:id="rId43" xr:uid="{00000000-0004-0000-0100-00003C000000}"/>
    <hyperlink ref="J70" r:id="rId44" xr:uid="{00000000-0004-0000-0100-00003D000000}"/>
    <hyperlink ref="J71" r:id="rId45" xr:uid="{00000000-0004-0000-0100-00003E000000}"/>
    <hyperlink ref="J72" r:id="rId46" xr:uid="{00000000-0004-0000-0100-00003F000000}"/>
    <hyperlink ref="J73" r:id="rId47" xr:uid="{00000000-0004-0000-0100-000040000000}"/>
    <hyperlink ref="J74" r:id="rId48" xr:uid="{00000000-0004-0000-0100-000041000000}"/>
    <hyperlink ref="J75" r:id="rId49" xr:uid="{00000000-0004-0000-0100-000042000000}"/>
    <hyperlink ref="J76" r:id="rId50" xr:uid="{00000000-0004-0000-0100-000043000000}"/>
    <hyperlink ref="J77" r:id="rId51" xr:uid="{00000000-0004-0000-0100-000044000000}"/>
    <hyperlink ref="J78" r:id="rId52" xr:uid="{00000000-0004-0000-0100-000045000000}"/>
    <hyperlink ref="J79" r:id="rId53" xr:uid="{00000000-0004-0000-0100-000046000000}"/>
    <hyperlink ref="J80" r:id="rId54" xr:uid="{00000000-0004-0000-0100-000047000000}"/>
    <hyperlink ref="J81" r:id="rId55" xr:uid="{00000000-0004-0000-0100-000048000000}"/>
    <hyperlink ref="J82" r:id="rId56" xr:uid="{00000000-0004-0000-0100-000049000000}"/>
    <hyperlink ref="J83" r:id="rId57" xr:uid="{00000000-0004-0000-0100-00004A000000}"/>
    <hyperlink ref="J84" r:id="rId58" xr:uid="{00000000-0004-0000-0100-00004B000000}"/>
    <hyperlink ref="J85" r:id="rId59" xr:uid="{00000000-0004-0000-0100-00004C000000}"/>
    <hyperlink ref="J86" r:id="rId60" xr:uid="{00000000-0004-0000-0100-00004D000000}"/>
    <hyperlink ref="J87" r:id="rId61" xr:uid="{00000000-0004-0000-0100-00004E000000}"/>
    <hyperlink ref="J88" r:id="rId62" xr:uid="{00000000-0004-0000-0100-00004F000000}"/>
    <hyperlink ref="J89" r:id="rId63" xr:uid="{00000000-0004-0000-0100-000050000000}"/>
    <hyperlink ref="J90" r:id="rId64" xr:uid="{00000000-0004-0000-0100-000051000000}"/>
    <hyperlink ref="J91" r:id="rId65" xr:uid="{00000000-0004-0000-0100-000052000000}"/>
    <hyperlink ref="J92" r:id="rId66" xr:uid="{00000000-0004-0000-0100-000053000000}"/>
    <hyperlink ref="J93" r:id="rId67" xr:uid="{00000000-0004-0000-0100-000054000000}"/>
    <hyperlink ref="J95" r:id="rId68" xr:uid="{00000000-0004-0000-0100-00005C000000}"/>
    <hyperlink ref="J96" r:id="rId69" xr:uid="{00000000-0004-0000-0100-00005D000000}"/>
    <hyperlink ref="J97" r:id="rId70" xr:uid="{00000000-0004-0000-0100-00005E000000}"/>
    <hyperlink ref="J98" r:id="rId71" xr:uid="{00000000-0004-0000-0100-00005F000000}"/>
    <hyperlink ref="J100" r:id="rId72" xr:uid="{00000000-0004-0000-0100-000060000000}"/>
    <hyperlink ref="J101" r:id="rId73" xr:uid="{00000000-0004-0000-0100-000061000000}"/>
    <hyperlink ref="J102" r:id="rId74" xr:uid="{00000000-0004-0000-0100-000062000000}"/>
    <hyperlink ref="J103" r:id="rId75" xr:uid="{00000000-0004-0000-0100-000063000000}"/>
    <hyperlink ref="J104" r:id="rId76" xr:uid="{00000000-0004-0000-0100-0000A0000000}"/>
    <hyperlink ref="J105" r:id="rId77" xr:uid="{00000000-0004-0000-0100-0000A1000000}"/>
    <hyperlink ref="J106" r:id="rId78" xr:uid="{00000000-0004-0000-0100-0000A2000000}"/>
    <hyperlink ref="J107" r:id="rId79" xr:uid="{00000000-0004-0000-0100-0000A3000000}"/>
    <hyperlink ref="J108" r:id="rId80" xr:uid="{00000000-0004-0000-0100-0000A4000000}"/>
    <hyperlink ref="J109" r:id="rId81" xr:uid="{00000000-0004-0000-0100-0000A5000000}"/>
    <hyperlink ref="J110" r:id="rId82" xr:uid="{00000000-0004-0000-0100-0000A6000000}"/>
    <hyperlink ref="J111" r:id="rId83" xr:uid="{00000000-0004-0000-0100-0000A7000000}"/>
    <hyperlink ref="J112" r:id="rId84" xr:uid="{00000000-0004-0000-0100-0000A8000000}"/>
    <hyperlink ref="J113" r:id="rId85" xr:uid="{00000000-0004-0000-0100-0000A9000000}"/>
    <hyperlink ref="J114" r:id="rId86" xr:uid="{00000000-0004-0000-0100-0000AA000000}"/>
    <hyperlink ref="J115" r:id="rId87" xr:uid="{00000000-0004-0000-0100-0000AB000000}"/>
    <hyperlink ref="J116" r:id="rId88" xr:uid="{00000000-0004-0000-0100-0000AC000000}"/>
    <hyperlink ref="J117" r:id="rId89" xr:uid="{00000000-0004-0000-0100-0000AD000000}"/>
    <hyperlink ref="J118" r:id="rId90" xr:uid="{00000000-0004-0000-0100-0000AE000000}"/>
    <hyperlink ref="J119" r:id="rId91" xr:uid="{00000000-0004-0000-0100-0000AF000000}"/>
    <hyperlink ref="J120" r:id="rId92" xr:uid="{00000000-0004-0000-0100-0000B0000000}"/>
    <hyperlink ref="J121" r:id="rId93" xr:uid="{00000000-0004-0000-0100-0000B1000000}"/>
    <hyperlink ref="J131" r:id="rId94" xr:uid="{00000000-0004-0000-0100-0000B2000000}"/>
    <hyperlink ref="J132" r:id="rId95" xr:uid="{00000000-0004-0000-0100-0000B3000000}"/>
    <hyperlink ref="J133" r:id="rId96" xr:uid="{00000000-0004-0000-0100-0000B4000000}"/>
    <hyperlink ref="J122" r:id="rId97" xr:uid="{00000000-0004-0000-0100-0000B5000000}"/>
    <hyperlink ref="J123" r:id="rId98" xr:uid="{00000000-0004-0000-0100-0000B6000000}"/>
    <hyperlink ref="J124" r:id="rId99" xr:uid="{00000000-0004-0000-0100-0000B7000000}"/>
    <hyperlink ref="J125" r:id="rId100" xr:uid="{00000000-0004-0000-0100-0000B8000000}"/>
    <hyperlink ref="J126" r:id="rId101" xr:uid="{00000000-0004-0000-0100-0000B9000000}"/>
    <hyperlink ref="J127" r:id="rId102" xr:uid="{00000000-0004-0000-0100-0000BA000000}"/>
    <hyperlink ref="J128" r:id="rId103" xr:uid="{00000000-0004-0000-0100-0000BB000000}"/>
    <hyperlink ref="J129" r:id="rId104" xr:uid="{00000000-0004-0000-0100-0000BC000000}"/>
    <hyperlink ref="J130" r:id="rId105" xr:uid="{00000000-0004-0000-0100-0000BD000000}"/>
    <hyperlink ref="J134" r:id="rId106" xr:uid="{00000000-0004-0000-0100-0000BF000000}"/>
    <hyperlink ref="J135" r:id="rId107" xr:uid="{00000000-0004-0000-0100-0000C0000000}"/>
    <hyperlink ref="J136" r:id="rId108" xr:uid="{00000000-0004-0000-0100-0000C1000000}"/>
    <hyperlink ref="J137" r:id="rId109" xr:uid="{00000000-0004-0000-0100-0000C2000000}"/>
    <hyperlink ref="J138" r:id="rId110" xr:uid="{00000000-0004-0000-0100-0000C3000000}"/>
    <hyperlink ref="J139" r:id="rId111" xr:uid="{00000000-0004-0000-0100-0000C4000000}"/>
    <hyperlink ref="J140" r:id="rId112" xr:uid="{00000000-0004-0000-0100-0000C5000000}"/>
    <hyperlink ref="J141" r:id="rId113" xr:uid="{00000000-0004-0000-0100-0000C6000000}"/>
    <hyperlink ref="J142" r:id="rId114" xr:uid="{00000000-0004-0000-0100-0000C7000000}"/>
    <hyperlink ref="J143" r:id="rId115" xr:uid="{00000000-0004-0000-0100-0000C8000000}"/>
    <hyperlink ref="J94" r:id="rId116" xr:uid="{BDD786C6-9086-425C-958E-904A265B4A81}"/>
    <hyperlink ref="J99" r:id="rId117" xr:uid="{8A72E36A-9762-4E7C-B1E1-374070698AD9}"/>
  </hyperlinks>
  <pageMargins left="0.75" right="0.75" top="1" bottom="1" header="0" footer="0"/>
  <pageSetup orientation="portrait"/>
  <headerFooter>
    <oddFooter>&amp;C000000000000&amp;P</oddFooter>
  </headerFooter>
  <drawing r:id="rId1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Letizia Pierotti</cp:lastModifiedBy>
  <dcterms:created xsi:type="dcterms:W3CDTF">2023-01-19T11:08:51Z</dcterms:created>
  <dcterms:modified xsi:type="dcterms:W3CDTF">2024-01-15T10:52:45Z</dcterms:modified>
</cp:coreProperties>
</file>